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</sheets>
  <definedNames>
    <definedName name="_xlnm._FilterDatabase" localSheetId="0" hidden="1">综合评分法评标情况一览表!$A$3:$O$14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<sst xmlns="http://schemas.openxmlformats.org/spreadsheetml/2006/main" count="46" uniqueCount="31">
  <si>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评标情况一览表</t>
  </si>
  <si>
    <t>招标项目名称：肥东县金港湾幼儿园、岱河花园幼儿园和福瑞佳苑幼儿园升级改造项目勘察设计-1标段  
招标项目编号：2025ADDBZ00184-1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</si>
  <si>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</si>
  <si>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</si>
  <si>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</si>
  <si>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</si>
  <si>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</si>
  <si>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</si>
  <si>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</si>
  <si>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</si>
  <si>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</si>
  <si>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</si>
  <si>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</si>
  <si>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</si>
  <si>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</si>
  <si>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</si>
  <si>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</si>
  <si>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</si>
  <si>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安徽省金田建筑设计咨询有限责任公司</t>
  </si>
  <si>
    <t>通过</t>
  </si>
  <si>
    <t>国华工程科技（集团）有限责任公司;安徽伍航勘测设计有限公司</t>
  </si>
  <si>
    <t>第一中标候选人</t>
  </si>
  <si>
    <t>安徽省交通规划设计研究总院股份有限公司</t>
  </si>
  <si>
    <t>浙江工业大学工程设计集团有限公司;中城科泽工程设计集团有限责任公司</t>
  </si>
  <si>
    <t>铭扬工程设计集团有限公司</t>
  </si>
  <si>
    <t>华茗设计集团有限公司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</si>
  <si>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</si>
  <si>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</si>
  <si>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</si>
  <si>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</si>
  <si>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 </t>
    </r>
    <r>
      <rPr>
        <sz val="14"/>
        <color rgb="FF000000"/>
        <rFont val="宋体"/>
        <charset val="134"/>
      </rPr>
      <t xml:space="preserve">，评标基准价为 </t>
    </r>
    <r>
      <rPr>
        <u/>
        <sz val="14"/>
        <color rgb="FF000000"/>
        <rFont val="宋体"/>
        <charset val="134"/>
      </rPr>
      <t xml:space="preserve">344416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</si>
</sst>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16"/>
  <sheetViews>
    <sheetView tabSelected="1" workbookViewId="0">
      <selection activeCell="G5" sqref="G5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43" customHeight="1" spans="1:15">
      <c r="A5" s="7">
        <v>1</v>
      </c>
      <c r="B5" s="8" t="s">
        <v>18</v>
      </c>
      <c r="C5" s="9">
        <v>456000</v>
      </c>
      <c r="D5" s="10" t="s">
        <v>19</v>
      </c>
      <c r="E5" s="17">
        <v>45.6</v>
      </c>
      <c r="F5" s="17">
        <v>44.6</v>
      </c>
      <c r="G5" s="17">
        <v>52.3</v>
      </c>
      <c r="H5" s="17">
        <v>49.6</v>
      </c>
      <c r="I5" s="17">
        <v>47.5</v>
      </c>
      <c r="J5" s="19">
        <v>48.5</v>
      </c>
      <c r="K5" s="19">
        <v>26</v>
      </c>
      <c r="L5" s="20" t="s">
        <v>19</v>
      </c>
      <c r="M5" s="20">
        <v>0</v>
      </c>
      <c r="N5" s="22">
        <f t="shared" ref="N5:N11" si="0">SUM(J5:K5,M5)</f>
        <v>74.5</v>
      </c>
      <c r="O5" s="7"/>
    </row>
    <row r="6" s="2" customFormat="1" ht="43" customHeight="1" spans="1:15">
      <c r="A6" s="7">
        <v>2</v>
      </c>
      <c r="B6" s="8" t="s">
        <v>20</v>
      </c>
      <c r="C6" s="9">
        <v>400000</v>
      </c>
      <c r="D6" s="10" t="s">
        <v>19</v>
      </c>
      <c r="E6" s="17">
        <v>46.6</v>
      </c>
      <c r="F6" s="17">
        <v>47.5</v>
      </c>
      <c r="G6" s="17">
        <v>51.3</v>
      </c>
      <c r="H6" s="17">
        <v>48.6</v>
      </c>
      <c r="I6" s="17">
        <v>48.9</v>
      </c>
      <c r="J6" s="19">
        <v>48.9</v>
      </c>
      <c r="K6" s="19">
        <v>26</v>
      </c>
      <c r="L6" s="20" t="s">
        <v>19</v>
      </c>
      <c r="M6" s="20">
        <v>5.93</v>
      </c>
      <c r="N6" s="22">
        <f t="shared" si="0"/>
        <v>80.83</v>
      </c>
      <c r="O6" s="7" t="s">
        <v>21</v>
      </c>
    </row>
    <row r="7" s="2" customFormat="1" ht="43" customHeight="1" spans="1:15">
      <c r="A7" s="7">
        <v>3</v>
      </c>
      <c r="B7" s="8" t="s">
        <v>22</v>
      </c>
      <c r="C7" s="9">
        <v>435000</v>
      </c>
      <c r="D7" s="10" t="s">
        <v>19</v>
      </c>
      <c r="E7" s="17">
        <v>45.9</v>
      </c>
      <c r="F7" s="17">
        <v>46</v>
      </c>
      <c r="G7" s="17">
        <v>51.2</v>
      </c>
      <c r="H7" s="17">
        <v>48.9</v>
      </c>
      <c r="I7" s="17">
        <v>46.8</v>
      </c>
      <c r="J7" s="19">
        <v>48.4</v>
      </c>
      <c r="K7" s="19">
        <v>26</v>
      </c>
      <c r="L7" s="20" t="s">
        <v>19</v>
      </c>
      <c r="M7" s="20">
        <v>0.85</v>
      </c>
      <c r="N7" s="22">
        <f t="shared" si="0"/>
        <v>75.25</v>
      </c>
      <c r="O7" s="7"/>
    </row>
    <row r="8" s="2" customFormat="1" ht="43" customHeight="1" spans="1:15">
      <c r="A8" s="7">
        <v>4</v>
      </c>
      <c r="B8" s="8" t="s">
        <v>23</v>
      </c>
      <c r="C8" s="9">
        <v>459600</v>
      </c>
      <c r="D8" s="10" t="s">
        <v>19</v>
      </c>
      <c r="E8" s="17">
        <v>41.6</v>
      </c>
      <c r="F8" s="17">
        <v>42.3</v>
      </c>
      <c r="G8" s="17">
        <v>49.1</v>
      </c>
      <c r="H8" s="17">
        <v>47.1</v>
      </c>
      <c r="I8" s="17">
        <v>46.5</v>
      </c>
      <c r="J8" s="19">
        <v>46.8</v>
      </c>
      <c r="K8" s="19">
        <v>26</v>
      </c>
      <c r="L8" s="20" t="s">
        <v>19</v>
      </c>
      <c r="M8" s="20">
        <v>0</v>
      </c>
      <c r="N8" s="22">
        <f t="shared" si="0"/>
        <v>72.8</v>
      </c>
      <c r="O8" s="7"/>
    </row>
    <row r="9" s="2" customFormat="1" ht="43" customHeight="1" spans="1:15">
      <c r="A9" s="7">
        <v>5</v>
      </c>
      <c r="B9" s="8" t="s">
        <v>24</v>
      </c>
      <c r="C9" s="9">
        <v>201000</v>
      </c>
      <c r="D9" s="10" t="s">
        <v>19</v>
      </c>
      <c r="E9" s="17">
        <v>41.8</v>
      </c>
      <c r="F9" s="17">
        <v>45</v>
      </c>
      <c r="G9" s="17">
        <v>47.4</v>
      </c>
      <c r="H9" s="17">
        <v>47.9</v>
      </c>
      <c r="I9" s="17">
        <v>46.1</v>
      </c>
      <c r="J9" s="19">
        <v>46.65</v>
      </c>
      <c r="K9" s="19">
        <v>24</v>
      </c>
      <c r="L9" s="20" t="s">
        <v>19</v>
      </c>
      <c r="M9" s="20">
        <v>1.51</v>
      </c>
      <c r="N9" s="22">
        <f t="shared" si="0"/>
        <v>72.16</v>
      </c>
      <c r="O9" s="7"/>
    </row>
    <row r="10" s="2" customFormat="1" ht="43" customHeight="1" spans="1:15">
      <c r="A10" s="7">
        <v>6</v>
      </c>
      <c r="B10" s="8" t="s">
        <v>25</v>
      </c>
      <c r="C10" s="9">
        <v>201000</v>
      </c>
      <c r="D10" s="10" t="s">
        <v>19</v>
      </c>
      <c r="E10" s="17">
        <v>41.2</v>
      </c>
      <c r="F10" s="17">
        <v>43.2</v>
      </c>
      <c r="G10" s="17">
        <v>48.2</v>
      </c>
      <c r="H10" s="17">
        <v>47.3</v>
      </c>
      <c r="I10" s="17">
        <v>46.3</v>
      </c>
      <c r="J10" s="19">
        <v>46.6</v>
      </c>
      <c r="K10" s="19">
        <v>26</v>
      </c>
      <c r="L10" s="20" t="s">
        <v>19</v>
      </c>
      <c r="M10" s="20">
        <v>1.51</v>
      </c>
      <c r="N10" s="22">
        <f t="shared" si="0"/>
        <v>74.11</v>
      </c>
      <c r="O10" s="7"/>
    </row>
    <row r="11" ht="44.25" customHeight="1" spans="1:15">
      <c r="A11" s="11" t="s">
        <v>26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2"/>
      <c r="N11" s="13"/>
      <c r="O11" s="23"/>
    </row>
    <row r="12" ht="33.75" customHeight="1" spans="1:15">
      <c r="A12" s="14" t="s">
        <v>2</v>
      </c>
      <c r="B12" s="15" t="s">
        <v>3</v>
      </c>
      <c r="C12" s="15"/>
      <c r="D12" s="15" t="s">
        <v>27</v>
      </c>
      <c r="E12" s="15"/>
      <c r="F12" s="15"/>
      <c r="G12" s="15"/>
      <c r="H12" s="15"/>
      <c r="I12" s="15"/>
      <c r="J12" s="15"/>
      <c r="K12" s="15" t="s">
        <v>28</v>
      </c>
      <c r="L12" s="15"/>
      <c r="M12" s="15"/>
      <c r="N12" s="15"/>
      <c r="O12" s="15"/>
    </row>
    <row r="13" ht="48.95" customHeight="1" spans="1:15">
      <c r="A13" s="15">
        <v>1</v>
      </c>
      <c r="B13" s="15" t="s">
        <v>29</v>
      </c>
      <c r="C13" s="15"/>
      <c r="D13" s="15" t="s">
        <v>29</v>
      </c>
      <c r="E13" s="15"/>
      <c r="F13" s="15"/>
      <c r="G13" s="15"/>
      <c r="H13" s="15"/>
      <c r="I13" s="15"/>
      <c r="J13" s="15"/>
      <c r="K13" s="15" t="s">
        <v>29</v>
      </c>
      <c r="L13" s="15"/>
      <c r="M13" s="15"/>
      <c r="N13" s="15"/>
      <c r="O13" s="15"/>
    </row>
    <row r="14" ht="47.25" customHeight="1" spans="1:15">
      <c r="A14" s="16" t="s">
        <v>30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4"/>
    </row>
    <row r="15" spans="5:11">
      <c r="E15" s="18"/>
      <c r="F15" s="18"/>
      <c r="G15" s="18"/>
      <c r="H15" s="18"/>
      <c r="I15" s="18"/>
      <c r="J15" s="18"/>
      <c r="K15" s="18"/>
    </row>
    <row r="16" spans="12:12">
      <c r="L16" s="21"/>
    </row>
  </sheetData>
  <autoFilter xmlns:etc="http://www.wps.cn/officeDocument/2017/etCustomData" ref="A3:O14" etc:filterBottomFollowUsedRange="0">
    <extLst/>
  </autoFilter>
  <mergeCells count="21">
    <mergeCell ref="A1:O1"/>
    <mergeCell ref="A2:O2"/>
    <mergeCell ref="E3:I3"/>
    <mergeCell ref="A11:O11"/>
    <mergeCell ref="B12:C12"/>
    <mergeCell ref="D12:J12"/>
    <mergeCell ref="K12:O12"/>
    <mergeCell ref="B13:C13"/>
    <mergeCell ref="D13:J13"/>
    <mergeCell ref="K13:O13"/>
    <mergeCell ref="A14:O14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2025-07-18T06:57:49Z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2052-12.1.0.21911</vt:lpwstr>
  </property>
</Properties>
</file>