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.综合评分法评标情况一览表（方法一）" sheetId="1" r:id="rId1"/>
  </sheets>
  <definedNames>
    <definedName name="_xlnm._FilterDatabase" localSheetId="0" hidden="1">'1.综合评分法评标情况一览表（方法一）'!$A$3:$Q$22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<sst xmlns="http://schemas.openxmlformats.org/spreadsheetml/2006/main" count="83" uniqueCount="41">
  <si>
    <t>评标情况一览表</t>
  </si>
  <si>
    <t>招标项目名称：肥东县中医医院新院区建设项目一期工程初步设计
招标项目编号：2024ADDBZ00165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</si>
  <si>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</si>
  <si>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</si>
  <si>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</si>
  <si>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</si>
  <si>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</si>
  <si>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</si>
  <si>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</si>
  <si>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</si>
  <si>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</si>
  <si>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</si>
  <si>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</si>
  <si>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</si>
  <si>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</si>
  <si>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</si>
  <si>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</si>
  <si>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</si>
  <si>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西安建筑科技大学设计研究总院有限公司;安徽省金田建筑设计咨询有限责任公司联合体</t>
  </si>
  <si>
    <t>通过</t>
  </si>
  <si>
    <t>/</t>
  </si>
  <si>
    <t>中国华西工程设计建设有限公司;深圳市爱华勘测工程有限公司联合体</t>
  </si>
  <si>
    <t>不通过</t>
  </si>
  <si>
    <t>安徽省城建设计研究总院股份有限公司</t>
  </si>
  <si>
    <t>中机第一设计研究院有限公司;中誉设计有限公司联合体</t>
  </si>
  <si>
    <t>江苏龙腾工程设计股份有限公司</t>
  </si>
  <si>
    <t>湖南省建筑设计院集团股份有限公司</t>
  </si>
  <si>
    <t>浙江工业大学工程设计集团有限公司;安徽建筑大学设计研究总院有限公司联合体</t>
  </si>
  <si>
    <t>中国中元国际工程有限公司;中铁四局集团有限公司联合体</t>
  </si>
  <si>
    <t>江苏省建筑设计研究院股份有限公司;煤炭工业合肥设计研究院有限责任公司联合体</t>
  </si>
  <si>
    <t>启迪设计集团股份有限公司;安徽建材地质工程勘察院有限公司联合体</t>
  </si>
  <si>
    <t>合肥工业大学设计院（集团）有限公司</t>
  </si>
  <si>
    <t>第一中标候选人</t>
  </si>
  <si>
    <t>安徽省建筑设计研究总院股份有限公司;合肥市勘察院有限责任公司联合体</t>
  </si>
  <si>
    <t>机械工业第六设计研究院有限公司;冶金工业部华东勘察基础工程总公司联合体</t>
  </si>
  <si>
    <t>被否决的投标人名称、否决依据和原因</t>
  </si>
  <si>
    <t>否决原因</t>
  </si>
  <si>
    <t>否决依据</t>
  </si>
  <si>
    <t>贵公司设计费清单中投标总报价为2760000.00元</t>
  </si>
  <si>
    <t>报价文件初步评审标准 2.1.3响应性评审标准 投标报价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</si>
  <si>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13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 /  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</si>
</sst>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 applyAlignment="1"/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horizont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178" fontId="0" fillId="0" borderId="0" xfId="0" applyNumberFormat="1" applyFill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O24"/>
  <sheetViews>
    <sheetView tabSelected="1" zoomScale="115" zoomScaleNormal="115" topLeftCell="A6" workbookViewId="0">
      <selection activeCell="B11" sqref="B11"/>
    </sheetView>
  </sheetViews>
  <sheetFormatPr defaultColWidth="9" defaultRowHeight="13.5"/>
  <cols>
    <col min="1" max="1" width="6.25" style="3" customWidth="1"/>
    <col min="2" max="2" width="27.375" style="4" customWidth="1"/>
    <col min="3" max="3" width="15.875" style="3" customWidth="1"/>
    <col min="4" max="4" width="12.625" style="3" customWidth="1"/>
    <col min="5" max="9" width="9.5" style="4" customWidth="1"/>
    <col min="10" max="11" width="9.625" style="4" customWidth="1"/>
    <col min="12" max="12" width="13" style="3" customWidth="1"/>
    <col min="13" max="13" width="10.625" style="3" customWidth="1"/>
    <col min="14" max="14" width="9.625" style="3" customWidth="1"/>
    <col min="15" max="15" width="16.125" style="3" customWidth="1"/>
    <col min="16" max="16" width="9" style="3"/>
    <col min="17" max="17" width="13.875" style="3" customWidth="1"/>
    <col min="18" max="16363" width="9" style="3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8.5" customHeight="1" spans="1:15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0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/>
      <c r="G3" s="10"/>
      <c r="H3" s="10"/>
      <c r="I3" s="10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="2" customFormat="1" ht="25" customHeight="1" spans="1:15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/>
      <c r="K4" s="8"/>
      <c r="L4" s="8"/>
      <c r="M4" s="8"/>
      <c r="N4" s="8"/>
      <c r="O4" s="8"/>
    </row>
    <row r="5" s="2" customFormat="1" ht="47" customHeight="1" spans="1:15">
      <c r="A5" s="8">
        <v>1</v>
      </c>
      <c r="B5" s="11" t="s">
        <v>18</v>
      </c>
      <c r="C5" s="12">
        <v>3000000</v>
      </c>
      <c r="D5" s="13" t="s">
        <v>19</v>
      </c>
      <c r="E5" s="14">
        <v>46.3</v>
      </c>
      <c r="F5" s="14">
        <v>49</v>
      </c>
      <c r="G5" s="14">
        <v>46</v>
      </c>
      <c r="H5" s="14">
        <v>46</v>
      </c>
      <c r="I5" s="14">
        <v>48.6</v>
      </c>
      <c r="J5" s="14">
        <v>46.65</v>
      </c>
      <c r="K5" s="14">
        <v>39</v>
      </c>
      <c r="L5" s="26" t="s">
        <v>19</v>
      </c>
      <c r="M5" s="26" t="s">
        <v>20</v>
      </c>
      <c r="N5" s="27">
        <f>SUM(J5:K5)</f>
        <v>85.65</v>
      </c>
      <c r="O5" s="8"/>
    </row>
    <row r="6" s="2" customFormat="1" ht="47" customHeight="1" spans="1:15">
      <c r="A6" s="15">
        <v>2</v>
      </c>
      <c r="B6" s="11" t="s">
        <v>21</v>
      </c>
      <c r="C6" s="16">
        <v>2760000</v>
      </c>
      <c r="D6" s="17" t="s">
        <v>19</v>
      </c>
      <c r="E6" s="18">
        <v>37.8</v>
      </c>
      <c r="F6" s="18">
        <v>44.5</v>
      </c>
      <c r="G6" s="18">
        <v>39.4</v>
      </c>
      <c r="H6" s="18">
        <v>45.3</v>
      </c>
      <c r="I6" s="18">
        <v>46.7</v>
      </c>
      <c r="J6" s="18">
        <v>43.9</v>
      </c>
      <c r="K6" s="18">
        <v>39</v>
      </c>
      <c r="L6" s="28" t="s">
        <v>22</v>
      </c>
      <c r="M6" s="28" t="s">
        <v>20</v>
      </c>
      <c r="N6" s="29">
        <f t="shared" ref="N6:N17" si="0">SUM(J6:K6)</f>
        <v>82.9</v>
      </c>
      <c r="O6" s="15"/>
    </row>
    <row r="7" s="2" customFormat="1" ht="47" customHeight="1" spans="1:15">
      <c r="A7" s="8">
        <v>3</v>
      </c>
      <c r="B7" s="11" t="s">
        <v>23</v>
      </c>
      <c r="C7" s="12">
        <v>3000000</v>
      </c>
      <c r="D7" s="13" t="s">
        <v>19</v>
      </c>
      <c r="E7" s="14">
        <v>38.2</v>
      </c>
      <c r="F7" s="14">
        <v>45.5</v>
      </c>
      <c r="G7" s="14">
        <v>45.4</v>
      </c>
      <c r="H7" s="14">
        <v>44.4</v>
      </c>
      <c r="I7" s="14">
        <v>46.4</v>
      </c>
      <c r="J7" s="14">
        <v>45.25</v>
      </c>
      <c r="K7" s="14">
        <v>39</v>
      </c>
      <c r="L7" s="26" t="s">
        <v>19</v>
      </c>
      <c r="M7" s="26" t="s">
        <v>20</v>
      </c>
      <c r="N7" s="27">
        <f t="shared" si="0"/>
        <v>84.25</v>
      </c>
      <c r="O7" s="8"/>
    </row>
    <row r="8" s="2" customFormat="1" ht="47" customHeight="1" spans="1:15">
      <c r="A8" s="8">
        <v>4</v>
      </c>
      <c r="B8" s="11" t="s">
        <v>24</v>
      </c>
      <c r="C8" s="12">
        <v>3000000</v>
      </c>
      <c r="D8" s="13" t="s">
        <v>19</v>
      </c>
      <c r="E8" s="14">
        <v>44.9</v>
      </c>
      <c r="F8" s="14">
        <v>47</v>
      </c>
      <c r="G8" s="14">
        <v>45.8</v>
      </c>
      <c r="H8" s="14">
        <v>45.9</v>
      </c>
      <c r="I8" s="14">
        <v>48.3</v>
      </c>
      <c r="J8" s="14">
        <v>46.15</v>
      </c>
      <c r="K8" s="14">
        <v>39</v>
      </c>
      <c r="L8" s="26" t="s">
        <v>19</v>
      </c>
      <c r="M8" s="26" t="s">
        <v>20</v>
      </c>
      <c r="N8" s="27">
        <f t="shared" si="0"/>
        <v>85.15</v>
      </c>
      <c r="O8" s="8"/>
    </row>
    <row r="9" s="2" customFormat="1" ht="47" customHeight="1" spans="1:15">
      <c r="A9" s="8">
        <v>5</v>
      </c>
      <c r="B9" s="11" t="s">
        <v>25</v>
      </c>
      <c r="C9" s="12">
        <v>3000000</v>
      </c>
      <c r="D9" s="13" t="s">
        <v>19</v>
      </c>
      <c r="E9" s="14">
        <v>50.9</v>
      </c>
      <c r="F9" s="14">
        <v>50</v>
      </c>
      <c r="G9" s="14">
        <v>45</v>
      </c>
      <c r="H9" s="14">
        <v>45.4</v>
      </c>
      <c r="I9" s="14">
        <v>48.4</v>
      </c>
      <c r="J9" s="14">
        <v>46.9</v>
      </c>
      <c r="K9" s="14">
        <v>39</v>
      </c>
      <c r="L9" s="26" t="s">
        <v>19</v>
      </c>
      <c r="M9" s="26" t="s">
        <v>20</v>
      </c>
      <c r="N9" s="27">
        <f t="shared" si="0"/>
        <v>85.9</v>
      </c>
      <c r="O9" s="8"/>
    </row>
    <row r="10" s="2" customFormat="1" ht="47" customHeight="1" spans="1:15">
      <c r="A10" s="8">
        <v>6</v>
      </c>
      <c r="B10" s="11" t="s">
        <v>26</v>
      </c>
      <c r="C10" s="12">
        <v>3000000</v>
      </c>
      <c r="D10" s="13" t="s">
        <v>19</v>
      </c>
      <c r="E10" s="14">
        <v>45.6</v>
      </c>
      <c r="F10" s="14">
        <v>45.5</v>
      </c>
      <c r="G10" s="14">
        <v>45.4</v>
      </c>
      <c r="H10" s="14">
        <v>46.6</v>
      </c>
      <c r="I10" s="14">
        <v>48.5</v>
      </c>
      <c r="J10" s="14">
        <v>46.35</v>
      </c>
      <c r="K10" s="14">
        <v>39</v>
      </c>
      <c r="L10" s="26" t="s">
        <v>19</v>
      </c>
      <c r="M10" s="26" t="s">
        <v>20</v>
      </c>
      <c r="N10" s="27">
        <f t="shared" si="0"/>
        <v>85.35</v>
      </c>
      <c r="O10" s="8"/>
    </row>
    <row r="11" s="2" customFormat="1" ht="47" customHeight="1" spans="1:15">
      <c r="A11" s="8">
        <v>7</v>
      </c>
      <c r="B11" s="11" t="s">
        <v>27</v>
      </c>
      <c r="C11" s="12">
        <v>3000000</v>
      </c>
      <c r="D11" s="13" t="s">
        <v>19</v>
      </c>
      <c r="E11" s="14">
        <v>49</v>
      </c>
      <c r="F11" s="14">
        <v>51.5</v>
      </c>
      <c r="G11" s="14">
        <v>45.2</v>
      </c>
      <c r="H11" s="14">
        <v>45.6</v>
      </c>
      <c r="I11" s="14">
        <v>48.3</v>
      </c>
      <c r="J11" s="14">
        <v>47.3</v>
      </c>
      <c r="K11" s="14">
        <v>39</v>
      </c>
      <c r="L11" s="26" t="s">
        <v>19</v>
      </c>
      <c r="M11" s="26" t="s">
        <v>20</v>
      </c>
      <c r="N11" s="27">
        <f t="shared" si="0"/>
        <v>86.3</v>
      </c>
      <c r="O11" s="8"/>
    </row>
    <row r="12" s="2" customFormat="1" ht="47" customHeight="1" spans="1:15">
      <c r="A12" s="8">
        <v>8</v>
      </c>
      <c r="B12" s="11" t="s">
        <v>28</v>
      </c>
      <c r="C12" s="12">
        <v>3000000</v>
      </c>
      <c r="D12" s="13" t="s">
        <v>19</v>
      </c>
      <c r="E12" s="14">
        <v>39.7</v>
      </c>
      <c r="F12" s="14">
        <v>41.5</v>
      </c>
      <c r="G12" s="14">
        <v>38.3</v>
      </c>
      <c r="H12" s="14">
        <v>44.2</v>
      </c>
      <c r="I12" s="14">
        <v>45.3</v>
      </c>
      <c r="J12" s="14">
        <v>42.5</v>
      </c>
      <c r="K12" s="14">
        <v>39</v>
      </c>
      <c r="L12" s="26" t="s">
        <v>19</v>
      </c>
      <c r="M12" s="26" t="s">
        <v>20</v>
      </c>
      <c r="N12" s="27">
        <f t="shared" si="0"/>
        <v>81.5</v>
      </c>
      <c r="O12" s="8"/>
    </row>
    <row r="13" s="2" customFormat="1" ht="47" customHeight="1" spans="1:15">
      <c r="A13" s="8">
        <v>9</v>
      </c>
      <c r="B13" s="11" t="s">
        <v>29</v>
      </c>
      <c r="C13" s="12">
        <v>3000000</v>
      </c>
      <c r="D13" s="13" t="s">
        <v>19</v>
      </c>
      <c r="E13" s="14">
        <v>38.3</v>
      </c>
      <c r="F13" s="14">
        <v>45</v>
      </c>
      <c r="G13" s="14">
        <v>45.5</v>
      </c>
      <c r="H13" s="14">
        <v>44.1</v>
      </c>
      <c r="I13" s="14">
        <v>46.4</v>
      </c>
      <c r="J13" s="14">
        <v>45.1</v>
      </c>
      <c r="K13" s="14">
        <v>39</v>
      </c>
      <c r="L13" s="26" t="s">
        <v>19</v>
      </c>
      <c r="M13" s="26" t="s">
        <v>20</v>
      </c>
      <c r="N13" s="27">
        <f t="shared" si="0"/>
        <v>84.1</v>
      </c>
      <c r="O13" s="8"/>
    </row>
    <row r="14" s="2" customFormat="1" ht="47" customHeight="1" spans="1:15">
      <c r="A14" s="8">
        <v>10</v>
      </c>
      <c r="B14" s="11" t="s">
        <v>30</v>
      </c>
      <c r="C14" s="12">
        <v>3000000</v>
      </c>
      <c r="D14" s="13" t="s">
        <v>19</v>
      </c>
      <c r="E14" s="14">
        <v>49.7</v>
      </c>
      <c r="F14" s="14">
        <v>46</v>
      </c>
      <c r="G14" s="14">
        <v>45</v>
      </c>
      <c r="H14" s="14">
        <v>48.8</v>
      </c>
      <c r="I14" s="14">
        <v>48.6</v>
      </c>
      <c r="J14" s="14">
        <v>47.2</v>
      </c>
      <c r="K14" s="14">
        <v>39</v>
      </c>
      <c r="L14" s="26" t="s">
        <v>19</v>
      </c>
      <c r="M14" s="26" t="s">
        <v>20</v>
      </c>
      <c r="N14" s="27">
        <f t="shared" si="0"/>
        <v>86.2</v>
      </c>
      <c r="O14" s="8"/>
    </row>
    <row r="15" s="2" customFormat="1" ht="47" customHeight="1" spans="1:15">
      <c r="A15" s="8">
        <v>11</v>
      </c>
      <c r="B15" s="11" t="s">
        <v>31</v>
      </c>
      <c r="C15" s="12">
        <v>3000000</v>
      </c>
      <c r="D15" s="13" t="s">
        <v>19</v>
      </c>
      <c r="E15" s="14">
        <v>49.3</v>
      </c>
      <c r="F15" s="14">
        <v>48</v>
      </c>
      <c r="G15" s="14">
        <v>47.5</v>
      </c>
      <c r="H15" s="14">
        <v>49.1</v>
      </c>
      <c r="I15" s="14">
        <v>48.6</v>
      </c>
      <c r="J15" s="14">
        <v>48.65</v>
      </c>
      <c r="K15" s="14">
        <v>39</v>
      </c>
      <c r="L15" s="26" t="s">
        <v>19</v>
      </c>
      <c r="M15" s="26" t="s">
        <v>20</v>
      </c>
      <c r="N15" s="27">
        <f t="shared" si="0"/>
        <v>87.65</v>
      </c>
      <c r="O15" s="8" t="s">
        <v>32</v>
      </c>
    </row>
    <row r="16" s="2" customFormat="1" ht="47" customHeight="1" spans="1:15">
      <c r="A16" s="8">
        <v>12</v>
      </c>
      <c r="B16" s="11" t="s">
        <v>33</v>
      </c>
      <c r="C16" s="12">
        <v>3000000</v>
      </c>
      <c r="D16" s="13" t="s">
        <v>19</v>
      </c>
      <c r="E16" s="14">
        <v>51.2</v>
      </c>
      <c r="F16" s="14">
        <v>49</v>
      </c>
      <c r="G16" s="14">
        <v>47.1</v>
      </c>
      <c r="H16" s="14">
        <v>45</v>
      </c>
      <c r="I16" s="14">
        <v>47.9</v>
      </c>
      <c r="J16" s="14">
        <v>46.8</v>
      </c>
      <c r="K16" s="14">
        <v>39</v>
      </c>
      <c r="L16" s="26" t="s">
        <v>19</v>
      </c>
      <c r="M16" s="26" t="s">
        <v>20</v>
      </c>
      <c r="N16" s="27">
        <f t="shared" si="0"/>
        <v>85.8</v>
      </c>
      <c r="O16" s="8"/>
    </row>
    <row r="17" s="2" customFormat="1" ht="47" customHeight="1" spans="1:15">
      <c r="A17" s="8">
        <v>13</v>
      </c>
      <c r="B17" s="11" t="s">
        <v>34</v>
      </c>
      <c r="C17" s="12">
        <v>3000000</v>
      </c>
      <c r="D17" s="13" t="s">
        <v>19</v>
      </c>
      <c r="E17" s="14">
        <v>52.6</v>
      </c>
      <c r="F17" s="14">
        <v>49.5</v>
      </c>
      <c r="G17" s="14">
        <v>45.8</v>
      </c>
      <c r="H17" s="14">
        <v>46.3</v>
      </c>
      <c r="I17" s="14">
        <v>48</v>
      </c>
      <c r="J17" s="14">
        <v>47.2</v>
      </c>
      <c r="K17" s="14">
        <v>39</v>
      </c>
      <c r="L17" s="26" t="s">
        <v>19</v>
      </c>
      <c r="M17" s="26" t="s">
        <v>20</v>
      </c>
      <c r="N17" s="27">
        <f t="shared" si="0"/>
        <v>86.2</v>
      </c>
      <c r="O17" s="8"/>
    </row>
    <row r="18" ht="44.25" customHeight="1" spans="1:15">
      <c r="A18" s="19" t="s">
        <v>35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30"/>
    </row>
    <row r="19" ht="33.75" customHeight="1" spans="1:15">
      <c r="A19" s="22" t="s">
        <v>2</v>
      </c>
      <c r="B19" s="23" t="s">
        <v>3</v>
      </c>
      <c r="C19" s="23"/>
      <c r="D19" s="23" t="s">
        <v>36</v>
      </c>
      <c r="E19" s="23"/>
      <c r="F19" s="23"/>
      <c r="G19" s="23"/>
      <c r="H19" s="23"/>
      <c r="I19" s="23"/>
      <c r="J19" s="23"/>
      <c r="K19" s="23" t="s">
        <v>37</v>
      </c>
      <c r="L19" s="23"/>
      <c r="M19" s="23"/>
      <c r="N19" s="23"/>
      <c r="O19" s="23"/>
    </row>
    <row r="20" ht="49" customHeight="1" spans="1:15">
      <c r="A20" s="23">
        <v>1</v>
      </c>
      <c r="B20" s="23" t="s">
        <v>21</v>
      </c>
      <c r="C20" s="23"/>
      <c r="D20" s="23" t="s">
        <v>38</v>
      </c>
      <c r="E20" s="23"/>
      <c r="F20" s="23"/>
      <c r="G20" s="23"/>
      <c r="H20" s="23"/>
      <c r="I20" s="23"/>
      <c r="J20" s="23"/>
      <c r="K20" s="23" t="s">
        <v>39</v>
      </c>
      <c r="L20" s="23"/>
      <c r="M20" s="23"/>
      <c r="N20" s="23"/>
      <c r="O20" s="23"/>
    </row>
    <row r="21" ht="49" customHeight="1" spans="1:15">
      <c r="A21" s="23">
        <v>2</v>
      </c>
      <c r="B21" s="23" t="s">
        <v>20</v>
      </c>
      <c r="C21" s="23"/>
      <c r="D21" s="23" t="s">
        <v>20</v>
      </c>
      <c r="E21" s="23"/>
      <c r="F21" s="23"/>
      <c r="G21" s="23"/>
      <c r="H21" s="23"/>
      <c r="I21" s="23"/>
      <c r="J21" s="23"/>
      <c r="K21" s="23" t="s">
        <v>20</v>
      </c>
      <c r="L21" s="23"/>
      <c r="M21" s="23"/>
      <c r="N21" s="23"/>
      <c r="O21" s="23"/>
    </row>
    <row r="22" ht="47.25" customHeight="1" spans="1:15">
      <c r="A22" s="24" t="s">
        <v>40</v>
      </c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5:11">
      <c r="E23" s="25"/>
      <c r="F23" s="25"/>
      <c r="G23" s="25"/>
      <c r="H23" s="25"/>
      <c r="I23" s="25"/>
      <c r="J23" s="25"/>
      <c r="K23" s="25"/>
    </row>
    <row r="24" spans="12:12">
      <c r="L24" s="31"/>
    </row>
  </sheetData>
  <autoFilter xmlns:etc="http://www.wps.cn/officeDocument/2017/etCustomData" ref="A3:Q22" etc:filterBottomFollowUsedRange="0">
    <extLst/>
  </autoFilter>
  <mergeCells count="24">
    <mergeCell ref="A1:O1"/>
    <mergeCell ref="A2:O2"/>
    <mergeCell ref="E3:I3"/>
    <mergeCell ref="A18:O18"/>
    <mergeCell ref="B19:C19"/>
    <mergeCell ref="D19:J19"/>
    <mergeCell ref="K19:O19"/>
    <mergeCell ref="B20:C20"/>
    <mergeCell ref="D20:J20"/>
    <mergeCell ref="K20:O20"/>
    <mergeCell ref="B21:C21"/>
    <mergeCell ref="D21:J21"/>
    <mergeCell ref="K21:O21"/>
    <mergeCell ref="A22:O22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1.综合评分法评标情况一览表（方法一）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2024-03-28T09:58:00Z</dcterms:created>
  <dcterms:modified xsi:type="dcterms:W3CDTF">2024-08-15T07:34:01Z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2052-12.1.0.17440</vt:lpwstr>
  </property>
</Properties>
</file>