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标情况一览表" sheetId="1" r:id="rId1"/>
  </sheets>
  <definedNames>
    <definedName name="_xlnm._FilterDatabase" localSheetId="0" hidden="1">评标情况一览表!$A$3:$Q$18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<sst xmlns="http://schemas.openxmlformats.org/spreadsheetml/2006/main" count="71" uniqueCount="47">
  <si>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评标情况一览表</t>
  </si>
  <si>
    <t>招标项目名称：肥东县包公镇小包社区柴山水库乡村旅游设计施工运营一体化（EPCO）建设项目
招标项目编号：2025ADDGZ00169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</si>
  <si>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</si>
  <si>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</si>
  <si>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</si>
  <si>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</si>
  <si>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</si>
  <si>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</si>
  <si>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</si>
  <si>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</si>
  <si>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</si>
  <si>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</si>
  <si>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</si>
  <si>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</si>
  <si>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</si>
  <si>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</si>
  <si>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</si>
  <si>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</si>
  <si>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</si>
  <si>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</si>
  <si>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合肥乡田商业运营管理有限公司;合肥工业大学设计院（集团）有限公司;安徽汉青建设工程有限责任公司</t>
  </si>
  <si>
    <t>7425000.00</t>
  </si>
  <si>
    <t>通过</t>
  </si>
  <si>
    <t>安徽晏安文旅发展有限公司;河南林平建设工程有限公司;九易庄宸科技（集团）股份有限公司</t>
  </si>
  <si>
    <t>7326000.00</t>
  </si>
  <si>
    <t>/</t>
  </si>
  <si>
    <t>安徽悦慢慢文化旅游发展有限公司;安徽省冠禹建设发展有限公司;安徽省人防建筑设计研究院</t>
  </si>
  <si>
    <t>8840000.12</t>
  </si>
  <si>
    <t>安徽趣野教育科技有限公司;中安启航建设有限公司;华浒工程科技有限公司</t>
  </si>
  <si>
    <t>8510000.00</t>
  </si>
  <si>
    <t>沁居酒店管理（上海）有限公司;安徽丹华规划建筑设计有限公司;安徽裕茗建筑工程有限公司</t>
  </si>
  <si>
    <t>9890000</t>
  </si>
  <si>
    <t>上海联景文化旅游发展有限公司;安徽冠纵建筑有限公司;安徽新时代建筑设计有限公司</t>
  </si>
  <si>
    <t>8850005.83</t>
  </si>
  <si>
    <t>合肥朝合企业管理有限责任公司;玖度工程设计有限公司;中安致诚建设集团有限公司</t>
  </si>
  <si>
    <t>8415000.00</t>
  </si>
  <si>
    <t>安徽产投农业科技有限公司;安徽笔木建设科技集团有限公司</t>
  </si>
  <si>
    <t>8830000.00</t>
  </si>
  <si>
    <t>微笑草帽(上海）农业科技有限公司;正煜建设集团有限公司</t>
  </si>
  <si>
    <t>8750000.00</t>
  </si>
  <si>
    <t>第一中标候选人</t>
  </si>
  <si>
    <t>安徽丁亿文化发展有限公司;中地设计集团有限公司;安徽宿丰建筑工程有限公司</t>
  </si>
  <si>
    <t>8820000.00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</si>
  <si>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</si>
  <si>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</si>
  <si>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</si>
  <si>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10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8694166.69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</si>
</sst>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u/>
      <sz val="14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/>
    <xf numFmtId="0" fontId="6" fillId="0" borderId="5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20"/>
  <sheetViews>
    <sheetView tabSelected="1" topLeftCell="A6" workbookViewId="0">
      <selection activeCell="B5" sqref="B5:C14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8" width="9" style="3"/>
    <col min="19" max="19" width="13.875" style="3" customWidth="1"/>
    <col min="20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 t="s">
        <v>21</v>
      </c>
      <c r="D5" s="11" t="s">
        <v>22</v>
      </c>
      <c r="E5" s="12">
        <v>8.3</v>
      </c>
      <c r="F5" s="12">
        <v>7.5</v>
      </c>
      <c r="G5" s="12">
        <v>7.3</v>
      </c>
      <c r="H5" s="12">
        <v>8.2</v>
      </c>
      <c r="I5" s="12">
        <v>7.4</v>
      </c>
      <c r="J5" s="12">
        <v>7.5</v>
      </c>
      <c r="K5" s="12">
        <v>6.2</v>
      </c>
      <c r="L5" s="12">
        <v>7.68</v>
      </c>
      <c r="M5" s="12">
        <v>5</v>
      </c>
      <c r="N5" s="19" t="s">
        <v>22</v>
      </c>
      <c r="O5" s="19">
        <v>70.4</v>
      </c>
      <c r="P5" s="20">
        <f t="shared" ref="P5:P14" si="0">SUM(L5:M5,O5)</f>
        <v>83.08</v>
      </c>
      <c r="Q5" s="8"/>
    </row>
    <row r="6" s="2" customFormat="1" ht="58" customHeight="1" spans="1:17">
      <c r="A6" s="8">
        <v>2</v>
      </c>
      <c r="B6" s="9" t="s">
        <v>23</v>
      </c>
      <c r="C6" s="10" t="s">
        <v>24</v>
      </c>
      <c r="D6" s="11" t="s">
        <v>22</v>
      </c>
      <c r="E6" s="12">
        <v>8.2</v>
      </c>
      <c r="F6" s="12">
        <v>7.5</v>
      </c>
      <c r="G6" s="12">
        <v>7.5</v>
      </c>
      <c r="H6" s="12">
        <v>7.5</v>
      </c>
      <c r="I6" s="12">
        <v>7.4</v>
      </c>
      <c r="J6" s="12">
        <v>6.7</v>
      </c>
      <c r="K6" s="12">
        <v>6.1</v>
      </c>
      <c r="L6" s="12">
        <v>7.48</v>
      </c>
      <c r="M6" s="12">
        <v>5</v>
      </c>
      <c r="N6" s="19" t="s">
        <v>22</v>
      </c>
      <c r="O6" s="19" t="s">
        <v>25</v>
      </c>
      <c r="P6" s="20">
        <f t="shared" si="0"/>
        <v>12.48</v>
      </c>
      <c r="Q6" s="8"/>
    </row>
    <row r="7" s="2" customFormat="1" ht="58" customHeight="1" spans="1:17">
      <c r="A7" s="8">
        <v>3</v>
      </c>
      <c r="B7" s="9" t="s">
        <v>26</v>
      </c>
      <c r="C7" s="10" t="s">
        <v>27</v>
      </c>
      <c r="D7" s="11" t="s">
        <v>22</v>
      </c>
      <c r="E7" s="12">
        <v>8.1</v>
      </c>
      <c r="F7" s="12">
        <v>8.1</v>
      </c>
      <c r="G7" s="12">
        <v>7.3</v>
      </c>
      <c r="H7" s="12">
        <v>8.2</v>
      </c>
      <c r="I7" s="12">
        <v>8.2</v>
      </c>
      <c r="J7" s="12">
        <v>7.1</v>
      </c>
      <c r="K7" s="12">
        <v>6.2</v>
      </c>
      <c r="L7" s="12">
        <v>7.93</v>
      </c>
      <c r="M7" s="12">
        <v>5</v>
      </c>
      <c r="N7" s="19" t="s">
        <v>22</v>
      </c>
      <c r="O7" s="19">
        <v>81.64</v>
      </c>
      <c r="P7" s="20">
        <f t="shared" si="0"/>
        <v>94.57</v>
      </c>
      <c r="Q7" s="8"/>
    </row>
    <row r="8" s="2" customFormat="1" ht="58" customHeight="1" spans="1:17">
      <c r="A8" s="8">
        <v>4</v>
      </c>
      <c r="B8" s="9" t="s">
        <v>28</v>
      </c>
      <c r="C8" s="10" t="s">
        <v>29</v>
      </c>
      <c r="D8" s="11" t="s">
        <v>22</v>
      </c>
      <c r="E8" s="12">
        <v>8.4</v>
      </c>
      <c r="F8" s="12">
        <v>8.1</v>
      </c>
      <c r="G8" s="12">
        <v>8.8</v>
      </c>
      <c r="H8" s="12">
        <v>7.5</v>
      </c>
      <c r="I8" s="12">
        <v>8.2</v>
      </c>
      <c r="J8" s="12">
        <v>7.7</v>
      </c>
      <c r="K8" s="12">
        <v>8.9</v>
      </c>
      <c r="L8" s="12">
        <v>8.11</v>
      </c>
      <c r="M8" s="12">
        <v>5</v>
      </c>
      <c r="N8" s="19" t="s">
        <v>22</v>
      </c>
      <c r="O8" s="19">
        <v>82.88</v>
      </c>
      <c r="P8" s="20">
        <f t="shared" si="0"/>
        <v>95.99</v>
      </c>
      <c r="Q8" s="8"/>
    </row>
    <row r="9" s="2" customFormat="1" ht="58" customHeight="1" spans="1:17">
      <c r="A9" s="8">
        <v>5</v>
      </c>
      <c r="B9" s="9" t="s">
        <v>30</v>
      </c>
      <c r="C9" s="10" t="s">
        <v>31</v>
      </c>
      <c r="D9" s="11" t="s">
        <v>22</v>
      </c>
      <c r="E9" s="12">
        <v>8.5</v>
      </c>
      <c r="F9" s="12">
        <v>7.5</v>
      </c>
      <c r="G9" s="12">
        <v>7.8</v>
      </c>
      <c r="H9" s="12">
        <v>7.3</v>
      </c>
      <c r="I9" s="12">
        <v>7.4</v>
      </c>
      <c r="J9" s="12">
        <v>7.1</v>
      </c>
      <c r="K9" s="12">
        <v>6.1</v>
      </c>
      <c r="L9" s="12">
        <v>7.51</v>
      </c>
      <c r="M9" s="12">
        <v>5</v>
      </c>
      <c r="N9" s="19" t="s">
        <v>22</v>
      </c>
      <c r="O9" s="19">
        <v>57.5</v>
      </c>
      <c r="P9" s="20">
        <f t="shared" si="0"/>
        <v>70.01</v>
      </c>
      <c r="Q9" s="8"/>
    </row>
    <row r="10" s="2" customFormat="1" ht="58" customHeight="1" spans="1:17">
      <c r="A10" s="8">
        <v>6</v>
      </c>
      <c r="B10" s="9" t="s">
        <v>32</v>
      </c>
      <c r="C10" s="10" t="s">
        <v>33</v>
      </c>
      <c r="D10" s="11" t="s">
        <v>22</v>
      </c>
      <c r="E10" s="12">
        <v>7.8</v>
      </c>
      <c r="F10" s="12">
        <v>8.1</v>
      </c>
      <c r="G10" s="12">
        <v>7.2</v>
      </c>
      <c r="H10" s="12">
        <v>7.8</v>
      </c>
      <c r="I10" s="12">
        <v>8.2</v>
      </c>
      <c r="J10" s="12">
        <v>7.4</v>
      </c>
      <c r="K10" s="12">
        <v>6.1</v>
      </c>
      <c r="L10" s="12">
        <v>7.83</v>
      </c>
      <c r="M10" s="12">
        <v>5</v>
      </c>
      <c r="N10" s="19" t="s">
        <v>22</v>
      </c>
      <c r="O10" s="19">
        <v>81.42</v>
      </c>
      <c r="P10" s="20">
        <f t="shared" si="0"/>
        <v>94.25</v>
      </c>
      <c r="Q10" s="8"/>
    </row>
    <row r="11" s="2" customFormat="1" ht="58" customHeight="1" spans="1:17">
      <c r="A11" s="8">
        <v>7</v>
      </c>
      <c r="B11" s="9" t="s">
        <v>34</v>
      </c>
      <c r="C11" s="10" t="s">
        <v>35</v>
      </c>
      <c r="D11" s="11" t="s">
        <v>22</v>
      </c>
      <c r="E11" s="12">
        <v>7.9</v>
      </c>
      <c r="F11" s="12">
        <v>7.5</v>
      </c>
      <c r="G11" s="12">
        <v>6.9</v>
      </c>
      <c r="H11" s="12">
        <v>7.8</v>
      </c>
      <c r="I11" s="12">
        <v>7.4</v>
      </c>
      <c r="J11" s="12">
        <v>7.5</v>
      </c>
      <c r="K11" s="12">
        <v>6.1</v>
      </c>
      <c r="L11" s="12">
        <v>7.55</v>
      </c>
      <c r="M11" s="12">
        <v>5</v>
      </c>
      <c r="N11" s="19" t="s">
        <v>22</v>
      </c>
      <c r="O11" s="19">
        <v>81.79</v>
      </c>
      <c r="P11" s="20">
        <f t="shared" si="0"/>
        <v>94.34</v>
      </c>
      <c r="Q11" s="8"/>
    </row>
    <row r="12" s="2" customFormat="1" ht="58" customHeight="1" spans="1:17">
      <c r="A12" s="8">
        <v>8</v>
      </c>
      <c r="B12" s="9" t="s">
        <v>36</v>
      </c>
      <c r="C12" s="10" t="s">
        <v>37</v>
      </c>
      <c r="D12" s="11" t="s">
        <v>22</v>
      </c>
      <c r="E12" s="12">
        <v>7.7</v>
      </c>
      <c r="F12" s="12">
        <v>8.1</v>
      </c>
      <c r="G12" s="12">
        <v>7.8</v>
      </c>
      <c r="H12" s="12">
        <v>7.5</v>
      </c>
      <c r="I12" s="12">
        <v>8.2</v>
      </c>
      <c r="J12" s="12">
        <v>7.3</v>
      </c>
      <c r="K12" s="12">
        <v>6.2</v>
      </c>
      <c r="L12" s="12">
        <v>7.78</v>
      </c>
      <c r="M12" s="12">
        <v>5</v>
      </c>
      <c r="N12" s="19" t="s">
        <v>22</v>
      </c>
      <c r="O12" s="19">
        <v>81.88</v>
      </c>
      <c r="P12" s="20">
        <f t="shared" si="0"/>
        <v>94.66</v>
      </c>
      <c r="Q12" s="8"/>
    </row>
    <row r="13" s="2" customFormat="1" ht="58" customHeight="1" spans="1:17">
      <c r="A13" s="8">
        <v>9</v>
      </c>
      <c r="B13" s="9" t="s">
        <v>38</v>
      </c>
      <c r="C13" s="10" t="s">
        <v>39</v>
      </c>
      <c r="D13" s="11" t="s">
        <v>22</v>
      </c>
      <c r="E13" s="12">
        <v>8.1</v>
      </c>
      <c r="F13" s="12">
        <v>8.1</v>
      </c>
      <c r="G13" s="12">
        <v>8.7</v>
      </c>
      <c r="H13" s="12">
        <v>7.3</v>
      </c>
      <c r="I13" s="12">
        <v>8.2</v>
      </c>
      <c r="J13" s="12">
        <v>7.9</v>
      </c>
      <c r="K13" s="12">
        <v>8.9</v>
      </c>
      <c r="L13" s="12">
        <v>8.08</v>
      </c>
      <c r="M13" s="12">
        <v>5</v>
      </c>
      <c r="N13" s="19" t="s">
        <v>22</v>
      </c>
      <c r="O13" s="19">
        <v>83.72</v>
      </c>
      <c r="P13" s="20">
        <f t="shared" si="0"/>
        <v>96.8</v>
      </c>
      <c r="Q13" s="8" t="s">
        <v>40</v>
      </c>
    </row>
    <row r="14" s="2" customFormat="1" ht="58" customHeight="1" spans="1:17">
      <c r="A14" s="8">
        <v>10</v>
      </c>
      <c r="B14" s="9" t="s">
        <v>41</v>
      </c>
      <c r="C14" s="10" t="s">
        <v>42</v>
      </c>
      <c r="D14" s="11" t="s">
        <v>22</v>
      </c>
      <c r="E14" s="12">
        <v>8.1</v>
      </c>
      <c r="F14" s="12">
        <v>8.1</v>
      </c>
      <c r="G14" s="12">
        <v>7.4</v>
      </c>
      <c r="H14" s="12">
        <v>7.9</v>
      </c>
      <c r="I14" s="12">
        <v>8.2</v>
      </c>
      <c r="J14" s="12">
        <v>7.4</v>
      </c>
      <c r="K14" s="12">
        <v>6.2</v>
      </c>
      <c r="L14" s="12">
        <v>7.96</v>
      </c>
      <c r="M14" s="12">
        <v>5</v>
      </c>
      <c r="N14" s="19" t="s">
        <v>22</v>
      </c>
      <c r="O14" s="19">
        <v>82.1</v>
      </c>
      <c r="P14" s="20">
        <f t="shared" si="0"/>
        <v>95.06</v>
      </c>
      <c r="Q14" s="8"/>
    </row>
    <row r="15" ht="44.25" customHeight="1" spans="1:17">
      <c r="A15" s="13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2"/>
    </row>
    <row r="16" ht="33.75" customHeight="1" spans="1:17">
      <c r="A16" s="15" t="s">
        <v>2</v>
      </c>
      <c r="B16" s="16" t="s">
        <v>3</v>
      </c>
      <c r="C16" s="16"/>
      <c r="D16" s="16" t="s">
        <v>44</v>
      </c>
      <c r="E16" s="16"/>
      <c r="F16" s="16"/>
      <c r="G16" s="16"/>
      <c r="H16" s="16"/>
      <c r="I16" s="16"/>
      <c r="J16" s="16"/>
      <c r="K16" s="16"/>
      <c r="L16" s="16"/>
      <c r="M16" s="16" t="s">
        <v>45</v>
      </c>
      <c r="N16" s="16"/>
      <c r="O16" s="16"/>
      <c r="P16" s="16"/>
      <c r="Q16" s="16"/>
    </row>
    <row r="17" ht="59" customHeight="1" spans="1:17">
      <c r="A17" s="16">
        <v>1</v>
      </c>
      <c r="B17" s="16" t="s">
        <v>25</v>
      </c>
      <c r="C17" s="16"/>
      <c r="D17" s="16" t="s">
        <v>25</v>
      </c>
      <c r="E17" s="16"/>
      <c r="F17" s="16"/>
      <c r="G17" s="16"/>
      <c r="H17" s="16"/>
      <c r="I17" s="16"/>
      <c r="J17" s="16"/>
      <c r="K17" s="16"/>
      <c r="L17" s="16"/>
      <c r="M17" s="16" t="s">
        <v>25</v>
      </c>
      <c r="N17" s="16"/>
      <c r="O17" s="16"/>
      <c r="P17" s="16"/>
      <c r="Q17" s="16"/>
    </row>
    <row r="18" ht="47.25" customHeight="1" spans="1:17">
      <c r="A18" s="17" t="s">
        <v>46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5:13">
      <c r="E19" s="18"/>
      <c r="F19" s="18"/>
      <c r="G19" s="18"/>
      <c r="H19" s="18"/>
      <c r="I19" s="18"/>
      <c r="J19" s="18"/>
      <c r="K19" s="18"/>
      <c r="L19" s="18"/>
      <c r="M19" s="18"/>
    </row>
    <row r="20" spans="14:14">
      <c r="N20" s="21"/>
    </row>
  </sheetData>
  <autoFilter ref="A3:Q18">
    <extLst/>
  </autoFilter>
  <mergeCells count="21">
    <mergeCell ref="A1:Q1"/>
    <mergeCell ref="A2:Q2"/>
    <mergeCell ref="E3:K3"/>
    <mergeCell ref="A15:Q15"/>
    <mergeCell ref="B16:C16"/>
    <mergeCell ref="D16:L16"/>
    <mergeCell ref="M16:Q16"/>
    <mergeCell ref="B17:C17"/>
    <mergeCell ref="D17:L17"/>
    <mergeCell ref="M17:Q17"/>
    <mergeCell ref="A18:Q18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6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2025-04-08T13:12:00Z</dcterms:created>
  <dcterms:modified xsi:type="dcterms:W3CDTF">2025-07-04T06:48:08Z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2052-12.1.0.16399</vt:lpwstr>
  </property>
</Properties>
</file>