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综合评分法评标情况一览表（方法一）" sheetId="1" r:id="rId1"/>
  </sheets>
  <definedNames>
    <definedName name="_xlnm._FilterDatabase" localSheetId="0" hidden="1">'1.综合评分法评标情况一览表（方法一）'!$A$3:$S$18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<sst xmlns="http://schemas.openxmlformats.org/spreadsheetml/2006/main" count="145" uniqueCount="87">
  <si>
    <t>评标情况一览表</t>
  </si>
  <si>
    <t>招标项目名称：合肥东部新城投资控股集团有限公司资产管理业务信息化建设项目
招标项目编号：2026ADDQZ50008</t>
  </si>
  <si>
    <t>序号</t>
  </si>
  <si>
    <t>投标单位</t>
  </si>
  <si>
    <t>投标报价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</si>
  <si>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</si>
  <si>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</si>
  <si>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</si>
  <si>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</si>
  <si>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</si>
  <si>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</si>
  <si>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</si>
  <si>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</si>
  <si>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</si>
  <si>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</si>
  <si>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</si>
  <si>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</si>
  <si>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</si>
  <si>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</si>
  <si>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</si>
  <si>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合肥明源云软件有限公司</t>
  </si>
  <si>
    <t>950000</t>
  </si>
  <si>
    <t>通过</t>
  </si>
  <si>
    <t>30</t>
  </si>
  <si>
    <t>30.5</t>
  </si>
  <si>
    <t>26.6</t>
  </si>
  <si>
    <t>28.5</t>
  </si>
  <si>
    <t>28.9</t>
  </si>
  <si>
    <t>35</t>
  </si>
  <si>
    <t>第一中标候选人</t>
  </si>
  <si>
    <t>科大国创软件股份有限公司</t>
  </si>
  <si>
    <t>890903</t>
  </si>
  <si>
    <t>25.5</t>
  </si>
  <si>
    <t>28</t>
  </si>
  <si>
    <t>14</t>
  </si>
  <si>
    <t>21.6</t>
  </si>
  <si>
    <t>28.7</t>
  </si>
  <si>
    <t>27.15</t>
  </si>
  <si>
    <t>27</t>
  </si>
  <si>
    <t>苏州康众信息技术有限公司</t>
  </si>
  <si>
    <t>806500</t>
  </si>
  <si>
    <t>24.5</t>
  </si>
  <si>
    <t>15.2</t>
  </si>
  <si>
    <t>21.1</t>
  </si>
  <si>
    <t>24.3</t>
  </si>
  <si>
    <t>25.25</t>
  </si>
  <si>
    <t>32</t>
  </si>
  <si>
    <t>合肥宏景软件有限公司</t>
  </si>
  <si>
    <t>1095000</t>
  </si>
  <si>
    <t>21</t>
  </si>
  <si>
    <t>22.5</t>
  </si>
  <si>
    <t>10</t>
  </si>
  <si>
    <t>21.2</t>
  </si>
  <si>
    <t>21.85</t>
  </si>
  <si>
    <t>31</t>
  </si>
  <si>
    <t>浪潮通用软件有限公司</t>
  </si>
  <si>
    <t>1040000</t>
  </si>
  <si>
    <t>22</t>
  </si>
  <si>
    <t>27.9</t>
  </si>
  <si>
    <t>安徽源业自动化科技有限公司</t>
  </si>
  <si>
    <t>1088000</t>
  </si>
  <si>
    <t>22.3</t>
  </si>
  <si>
    <t>11</t>
  </si>
  <si>
    <t>21.7</t>
  </si>
  <si>
    <t>济南卓鲁信息科技有限公司</t>
  </si>
  <si>
    <t>1090000</t>
  </si>
  <si>
    <t>21.8</t>
  </si>
  <si>
    <t>21.9</t>
  </si>
  <si>
    <t>33</t>
  </si>
  <si>
    <t>中国移动通信集团安徽有限公司</t>
  </si>
  <si>
    <t>1088800</t>
  </si>
  <si>
    <t>23.1</t>
  </si>
  <si>
    <t>22.35</t>
  </si>
  <si>
    <t>24</t>
  </si>
  <si>
    <t>北京久其软件股份有限公司</t>
  </si>
  <si>
    <t>860000</t>
  </si>
  <si>
    <t>29</t>
  </si>
  <si>
    <t>26.8</t>
  </si>
  <si>
    <t>安徽动悉科技有限公司</t>
  </si>
  <si>
    <t>/</t>
  </si>
  <si>
    <t>不通过</t>
  </si>
  <si>
    <t>被否决的投标人名称、否决依据和原因</t>
  </si>
  <si>
    <t>否决原因</t>
  </si>
  <si>
    <t>否决依据</t>
  </si>
  <si>
    <t>投标文件不符合招标文件资格条件</t>
  </si>
  <si>
    <t>该公司投标文件中的业绩未见有效的履约完成证明材料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</si>
  <si>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10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928672.85625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</si>
</sst>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7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Q20"/>
  <sheetViews>
    <sheetView tabSelected="1" zoomScale="85" zoomScaleNormal="85" workbookViewId="0">
      <selection activeCell="W8" sqref="W8"/>
    </sheetView>
  </sheetViews>
  <sheetFormatPr defaultColWidth="9" defaultRowHeight="13.5"/>
  <cols>
    <col min="1" max="1" width="6.25" style="3" customWidth="1"/>
    <col min="2" max="2" width="23.5" style="3" customWidth="1"/>
    <col min="3" max="3" width="15.875" style="3" customWidth="1"/>
    <col min="4" max="4" width="12.625" style="3" customWidth="1"/>
    <col min="5" max="9" width="7.5" style="4" customWidth="1"/>
    <col min="10" max="11" width="7.5" style="4" hidden="1" customWidth="1"/>
    <col min="12" max="13" width="9.625" style="4" customWidth="1"/>
    <col min="14" max="14" width="15.25" style="3" customWidth="1"/>
    <col min="15" max="15" width="10" style="3" customWidth="1"/>
    <col min="16" max="16" width="9.625" style="3" customWidth="1"/>
    <col min="17" max="17" width="16.125" style="3" customWidth="1"/>
    <col min="18" max="18" width="9" style="3"/>
    <col min="19" max="19" width="13.875" style="3" customWidth="1"/>
    <col min="20" max="16384" width="9" style="3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7" t="s">
        <v>12</v>
      </c>
    </row>
    <row r="4" s="2" customFormat="1" ht="36" customHeight="1" spans="1:17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/>
      <c r="M4" s="7"/>
      <c r="N4" s="7"/>
      <c r="O4" s="7"/>
      <c r="P4" s="7"/>
      <c r="Q4" s="7"/>
    </row>
    <row r="5" s="2" customFormat="1" ht="37.5" customHeight="1" spans="1:17">
      <c r="A5" s="7">
        <v>1</v>
      </c>
      <c r="B5" s="8" t="s">
        <v>20</v>
      </c>
      <c r="C5" s="8" t="s">
        <v>21</v>
      </c>
      <c r="D5" s="9" t="s">
        <v>22</v>
      </c>
      <c r="E5" s="10" t="s">
        <v>23</v>
      </c>
      <c r="F5" s="10" t="s">
        <v>23</v>
      </c>
      <c r="G5" s="10" t="s">
        <v>24</v>
      </c>
      <c r="H5" s="10" t="s">
        <v>25</v>
      </c>
      <c r="I5" s="10" t="s">
        <v>26</v>
      </c>
      <c r="J5" s="11"/>
      <c r="K5" s="11"/>
      <c r="L5" s="10" t="s">
        <v>27</v>
      </c>
      <c r="M5" s="10" t="s">
        <v>28</v>
      </c>
      <c r="N5" s="9" t="s">
        <v>22</v>
      </c>
      <c r="O5" s="12">
        <v>28.85</v>
      </c>
      <c r="P5" s="13">
        <f>L5+M5+O5</f>
        <v>92.75</v>
      </c>
      <c r="Q5" s="7" t="s">
        <v>29</v>
      </c>
    </row>
    <row r="6" s="2" customFormat="1" ht="37.5" customHeight="1" spans="1:17">
      <c r="A6" s="7">
        <v>2</v>
      </c>
      <c r="B6" s="8" t="s">
        <v>30</v>
      </c>
      <c r="C6" s="8" t="s">
        <v>31</v>
      </c>
      <c r="D6" s="9" t="s">
        <v>22</v>
      </c>
      <c r="E6" s="10" t="s">
        <v>32</v>
      </c>
      <c r="F6" s="10" t="s">
        <v>33</v>
      </c>
      <c r="G6" s="10" t="s">
        <v>34</v>
      </c>
      <c r="H6" s="10" t="s">
        <v>35</v>
      </c>
      <c r="I6" s="10" t="s">
        <v>36</v>
      </c>
      <c r="J6" s="11"/>
      <c r="K6" s="11"/>
      <c r="L6" s="10" t="s">
        <v>37</v>
      </c>
      <c r="M6" s="10" t="s">
        <v>38</v>
      </c>
      <c r="N6" s="9" t="s">
        <v>22</v>
      </c>
      <c r="O6" s="12">
        <v>28.78</v>
      </c>
      <c r="P6" s="13">
        <f t="shared" ref="P6:P13" si="0">L6+M6+O6</f>
        <v>82.93</v>
      </c>
      <c r="Q6" s="7"/>
    </row>
    <row r="7" s="2" customFormat="1" ht="37.5" customHeight="1" spans="1:17">
      <c r="A7" s="7">
        <v>3</v>
      </c>
      <c r="B7" s="8" t="s">
        <v>39</v>
      </c>
      <c r="C7" s="8" t="s">
        <v>40</v>
      </c>
      <c r="D7" s="9" t="s">
        <v>22</v>
      </c>
      <c r="E7" s="10" t="s">
        <v>33</v>
      </c>
      <c r="F7" s="10" t="s">
        <v>41</v>
      </c>
      <c r="G7" s="10" t="s">
        <v>42</v>
      </c>
      <c r="H7" s="10" t="s">
        <v>43</v>
      </c>
      <c r="I7" s="10" t="s">
        <v>44</v>
      </c>
      <c r="J7" s="11"/>
      <c r="K7" s="11"/>
      <c r="L7" s="10" t="s">
        <v>45</v>
      </c>
      <c r="M7" s="10" t="s">
        <v>46</v>
      </c>
      <c r="N7" s="9" t="s">
        <v>22</v>
      </c>
      <c r="O7" s="12">
        <v>26.05</v>
      </c>
      <c r="P7" s="13">
        <f t="shared" si="0"/>
        <v>83.3</v>
      </c>
      <c r="Q7" s="7"/>
    </row>
    <row r="8" s="2" customFormat="1" ht="37.5" customHeight="1" spans="1:17">
      <c r="A8" s="7">
        <v>4</v>
      </c>
      <c r="B8" s="8" t="s">
        <v>47</v>
      </c>
      <c r="C8" s="8" t="s">
        <v>48</v>
      </c>
      <c r="D8" s="9" t="s">
        <v>22</v>
      </c>
      <c r="E8" s="10" t="s">
        <v>49</v>
      </c>
      <c r="F8" s="10" t="s">
        <v>50</v>
      </c>
      <c r="G8" s="10" t="s">
        <v>51</v>
      </c>
      <c r="H8" s="10" t="s">
        <v>43</v>
      </c>
      <c r="I8" s="10" t="s">
        <v>52</v>
      </c>
      <c r="J8" s="11"/>
      <c r="K8" s="11"/>
      <c r="L8" s="10" t="s">
        <v>53</v>
      </c>
      <c r="M8" s="10" t="s">
        <v>54</v>
      </c>
      <c r="N8" s="9" t="s">
        <v>22</v>
      </c>
      <c r="O8" s="12">
        <v>21.04</v>
      </c>
      <c r="P8" s="13">
        <f t="shared" si="0"/>
        <v>73.89</v>
      </c>
      <c r="Q8" s="7"/>
    </row>
    <row r="9" customFormat="1" ht="44.25" customHeight="1" spans="1:17">
      <c r="A9" s="7">
        <v>5</v>
      </c>
      <c r="B9" s="8" t="s">
        <v>55</v>
      </c>
      <c r="C9" s="8" t="s">
        <v>56</v>
      </c>
      <c r="D9" s="9" t="s">
        <v>22</v>
      </c>
      <c r="E9" s="10" t="s">
        <v>24</v>
      </c>
      <c r="F9" s="10" t="s">
        <v>33</v>
      </c>
      <c r="G9" s="10" t="s">
        <v>57</v>
      </c>
      <c r="H9" s="10" t="s">
        <v>25</v>
      </c>
      <c r="I9" s="10" t="s">
        <v>25</v>
      </c>
      <c r="J9" s="14"/>
      <c r="K9" s="14"/>
      <c r="L9" s="10" t="s">
        <v>58</v>
      </c>
      <c r="M9" s="10" t="s">
        <v>28</v>
      </c>
      <c r="N9" s="9" t="s">
        <v>22</v>
      </c>
      <c r="O9" s="12">
        <v>24.01</v>
      </c>
      <c r="P9" s="13">
        <f t="shared" si="0"/>
        <v>86.91</v>
      </c>
      <c r="Q9" s="14"/>
    </row>
    <row r="10" customFormat="1" ht="44.25" customHeight="1" spans="1:17">
      <c r="A10" s="7">
        <v>6</v>
      </c>
      <c r="B10" s="8" t="s">
        <v>59</v>
      </c>
      <c r="C10" s="8" t="s">
        <v>60</v>
      </c>
      <c r="D10" s="9" t="s">
        <v>22</v>
      </c>
      <c r="E10" s="10" t="s">
        <v>49</v>
      </c>
      <c r="F10" s="10" t="s">
        <v>61</v>
      </c>
      <c r="G10" s="10" t="s">
        <v>62</v>
      </c>
      <c r="H10" s="10" t="s">
        <v>43</v>
      </c>
      <c r="I10" s="10" t="s">
        <v>63</v>
      </c>
      <c r="J10" s="14"/>
      <c r="K10" s="14"/>
      <c r="L10" s="10" t="s">
        <v>57</v>
      </c>
      <c r="M10" s="10" t="s">
        <v>54</v>
      </c>
      <c r="N10" s="9" t="s">
        <v>22</v>
      </c>
      <c r="O10" s="12">
        <v>21.42</v>
      </c>
      <c r="P10" s="13">
        <f t="shared" si="0"/>
        <v>74.42</v>
      </c>
      <c r="Q10" s="14"/>
    </row>
    <row r="11" customFormat="1" ht="44.25" customHeight="1" spans="1:17">
      <c r="A11" s="7">
        <v>7</v>
      </c>
      <c r="B11" s="8" t="s">
        <v>64</v>
      </c>
      <c r="C11" s="8" t="s">
        <v>65</v>
      </c>
      <c r="D11" s="9" t="s">
        <v>22</v>
      </c>
      <c r="E11" s="10" t="s">
        <v>49</v>
      </c>
      <c r="F11" s="10" t="s">
        <v>57</v>
      </c>
      <c r="G11" s="10" t="s">
        <v>51</v>
      </c>
      <c r="H11" s="10" t="s">
        <v>43</v>
      </c>
      <c r="I11" s="10" t="s">
        <v>66</v>
      </c>
      <c r="J11" s="14"/>
      <c r="K11" s="14"/>
      <c r="L11" s="10" t="s">
        <v>67</v>
      </c>
      <c r="M11" s="10" t="s">
        <v>68</v>
      </c>
      <c r="N11" s="9" t="s">
        <v>22</v>
      </c>
      <c r="O11" s="12">
        <v>21.31</v>
      </c>
      <c r="P11" s="13">
        <f t="shared" si="0"/>
        <v>76.21</v>
      </c>
      <c r="Q11" s="14"/>
    </row>
    <row r="12" customFormat="1" ht="44.25" customHeight="1" spans="1:17">
      <c r="A12" s="7">
        <v>8</v>
      </c>
      <c r="B12" s="8" t="s">
        <v>69</v>
      </c>
      <c r="C12" s="8" t="s">
        <v>70</v>
      </c>
      <c r="D12" s="9" t="s">
        <v>22</v>
      </c>
      <c r="E12" s="10" t="s">
        <v>50</v>
      </c>
      <c r="F12" s="10" t="s">
        <v>71</v>
      </c>
      <c r="G12" s="10" t="s">
        <v>51</v>
      </c>
      <c r="H12" s="10" t="s">
        <v>43</v>
      </c>
      <c r="I12" s="10" t="s">
        <v>43</v>
      </c>
      <c r="J12" s="14"/>
      <c r="K12" s="14"/>
      <c r="L12" s="10" t="s">
        <v>72</v>
      </c>
      <c r="M12" s="10" t="s">
        <v>73</v>
      </c>
      <c r="N12" s="9" t="s">
        <v>22</v>
      </c>
      <c r="O12" s="12">
        <v>21.38</v>
      </c>
      <c r="P12" s="13">
        <f t="shared" si="0"/>
        <v>67.73</v>
      </c>
      <c r="Q12" s="14"/>
    </row>
    <row r="13" customFormat="1" ht="44.25" customHeight="1" spans="1:17">
      <c r="A13" s="7">
        <v>9</v>
      </c>
      <c r="B13" s="8" t="s">
        <v>74</v>
      </c>
      <c r="C13" s="8" t="s">
        <v>75</v>
      </c>
      <c r="D13" s="9" t="s">
        <v>22</v>
      </c>
      <c r="E13" s="10" t="s">
        <v>76</v>
      </c>
      <c r="F13" s="10" t="s">
        <v>26</v>
      </c>
      <c r="G13" s="10" t="s">
        <v>57</v>
      </c>
      <c r="H13" s="10" t="s">
        <v>25</v>
      </c>
      <c r="I13" s="10" t="s">
        <v>52</v>
      </c>
      <c r="J13" s="14"/>
      <c r="K13" s="14"/>
      <c r="L13" s="10" t="s">
        <v>77</v>
      </c>
      <c r="M13" s="10" t="s">
        <v>38</v>
      </c>
      <c r="N13" s="9" t="s">
        <v>22</v>
      </c>
      <c r="O13" s="12">
        <v>27.78</v>
      </c>
      <c r="P13" s="13">
        <f t="shared" si="0"/>
        <v>81.58</v>
      </c>
      <c r="Q13" s="14"/>
    </row>
    <row r="14" customFormat="1" ht="44.25" customHeight="1" spans="1:17">
      <c r="A14" s="14">
        <v>10</v>
      </c>
      <c r="B14" s="10" t="s">
        <v>78</v>
      </c>
      <c r="C14" s="9" t="s">
        <v>79</v>
      </c>
      <c r="D14" s="9" t="s">
        <v>80</v>
      </c>
      <c r="E14" s="9" t="s">
        <v>79</v>
      </c>
      <c r="F14" s="9" t="s">
        <v>79</v>
      </c>
      <c r="G14" s="9" t="s">
        <v>79</v>
      </c>
      <c r="H14" s="9" t="s">
        <v>79</v>
      </c>
      <c r="I14" s="9" t="s">
        <v>79</v>
      </c>
      <c r="J14" s="9" t="s">
        <v>79</v>
      </c>
      <c r="K14" s="9" t="s">
        <v>79</v>
      </c>
      <c r="L14" s="9" t="s">
        <v>79</v>
      </c>
      <c r="M14" s="9" t="s">
        <v>79</v>
      </c>
      <c r="N14" s="9" t="s">
        <v>80</v>
      </c>
      <c r="O14" s="9" t="s">
        <v>79</v>
      </c>
      <c r="P14" s="9" t="s">
        <v>79</v>
      </c>
      <c r="Q14" s="9" t="s">
        <v>79</v>
      </c>
    </row>
    <row r="15" ht="44.25" customHeight="1" spans="1:17">
      <c r="A15" s="14" t="s">
        <v>81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ht="33.75" customHeight="1" spans="1:17">
      <c r="A16" s="14" t="s">
        <v>2</v>
      </c>
      <c r="B16" s="15" t="s">
        <v>3</v>
      </c>
      <c r="C16" s="15"/>
      <c r="D16" s="15" t="s">
        <v>82</v>
      </c>
      <c r="E16" s="15"/>
      <c r="F16" s="15"/>
      <c r="G16" s="15"/>
      <c r="H16" s="15"/>
      <c r="I16" s="15"/>
      <c r="J16" s="15"/>
      <c r="K16" s="15"/>
      <c r="L16" s="15"/>
      <c r="M16" s="15" t="s">
        <v>83</v>
      </c>
      <c r="N16" s="15"/>
      <c r="O16" s="15"/>
      <c r="P16" s="15"/>
      <c r="Q16" s="15"/>
    </row>
    <row r="17" ht="48.75" customHeight="1" spans="1:17">
      <c r="A17" s="15">
        <v>1</v>
      </c>
      <c r="B17" s="16" t="s">
        <v>78</v>
      </c>
      <c r="C17" s="17"/>
      <c r="D17" s="15" t="s">
        <v>84</v>
      </c>
      <c r="E17" s="15"/>
      <c r="F17" s="15"/>
      <c r="G17" s="15"/>
      <c r="H17" s="15"/>
      <c r="I17" s="15"/>
      <c r="J17" s="15"/>
      <c r="K17" s="15"/>
      <c r="L17" s="15"/>
      <c r="M17" s="15" t="s">
        <v>85</v>
      </c>
      <c r="N17" s="15"/>
      <c r="O17" s="15"/>
      <c r="P17" s="15"/>
      <c r="Q17" s="15"/>
    </row>
    <row r="18" ht="47.25" customHeight="1" spans="1:17">
      <c r="A18" s="18" t="s">
        <v>86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E19" s="19"/>
      <c r="F19" s="19"/>
      <c r="G19" s="19"/>
      <c r="H19" s="19"/>
      <c r="I19" s="19"/>
      <c r="J19" s="19"/>
      <c r="K19" s="19"/>
      <c r="L19" s="19"/>
      <c r="M19" s="19"/>
    </row>
    <row r="20" spans="1:17">
      <c r="N20" s="20"/>
    </row>
  </sheetData>
  <sheetProtection selectLockedCells="1" selectUnlockedCells="1"/>
  <autoFilter xmlns:etc="http://www.wps.cn/officeDocument/2017/etCustomData" ref="A3:S18" etc:filterBottomFollowUsedRange="0">
    <filterColumn colId="8" hiddenButton="1"/>
    <filterColumn colId="9" hiddenButton="1"/>
    <extLst/>
  </autoFilter>
  <mergeCells count="21">
    <mergeCell ref="A1:Q1"/>
    <mergeCell ref="A2:Q2"/>
    <mergeCell ref="E3:K3"/>
    <mergeCell ref="A15:Q15"/>
    <mergeCell ref="B16:C16"/>
    <mergeCell ref="D16:L16"/>
    <mergeCell ref="M16:Q16"/>
    <mergeCell ref="B17:C17"/>
    <mergeCell ref="D17:L17"/>
    <mergeCell ref="M17:Q17"/>
    <mergeCell ref="A18:Q18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80" fitToHeight="0" orientation="landscape"/>
  <headerFooter alignWithMargins="0"/>
  <ignoredErrors>
    <ignoredError sqref="C5:C13 E5:I13 L5:M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1.综合评分法评标情况一览表（方法一）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丁吉</cp:lastModifiedBy>
  <dcterms:created xsi:type="dcterms:W3CDTF">2023-07-31T15:02:00Z</dcterms:created>
  <cp:lastPrinted>2023-11-17T07:04:00Z</cp:lastPrinted>
  <dcterms:modified xsi:type="dcterms:W3CDTF">2026-04-27T00:52:45Z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A1F3ACAE8A224C81818BBA205736C3FD_13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