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
<Relationships xmlns="http://schemas.openxmlformats.org/package/2006/relationships"><Relationship Id="rId2" Type="http://schemas.openxmlformats.org/officeDocument/2006/relationships/extended-properties" Target="docProps/app.xml"/><Relationship Id="rId3" Type="http://schemas.openxmlformats.org/package/2006/relationships/metadata/core-properties" Target="docProps/core.xml"/><Relationship Id="rId4" Type="http://schemas.openxmlformats.org/officeDocument/2006/relationships/custom-properties" Target="docProps/custom.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700" windowHeight="12900"/>
  </bookViews>
  <sheets>
    <sheet name="评标情况一览表" sheetId="1" r:id="rId1"/>
  </sheets>
  <definedNames>
    <definedName name="_xlnm._FilterDatabase" localSheetId="0" hidden="1">评标情况一览表!$A$3:$S$24</definedName>
  </definedNames>
  <calcPr calcId="144525"/>
</workbook>
</file>

<file path=xl/sharedStrings.xml><?xml version="1.0" encoding="utf-8"?>
<sst xmlns="http://schemas.openxmlformats.org/spreadsheetml/2006/main" count="44">
  <si>
    <t>评标情况一览表</t>
  </si>
  <si>
    <t>招标项目名称：肥东县公安局长临河派出所业务用房及附属设施提升改造项目设计施工一体化
招标项目编号：2025ADDGZ00031</t>
  </si>
  <si>
    <t>序号</t>
  </si>
  <si>
    <t>投标单位</t>
  </si>
  <si>
    <t>投标报价（元）</t>
  </si>
  <si>
    <t>商务文件
初步评审
通过/不通过</t>
  </si>
  <si>
    <t>各评委技术文件详细评审</t>
  </si>
  <si>
    <t>技术文件详细评审得分</t>
  </si>
  <si>
    <t>商务文件详细评审得分</t>
  </si>
  <si>
    <t xml:space="preserve">报价文件
初步评审
通过/不通过 </t>
  </si>
  <si>
    <t>报价文件详细评审
得分</t>
  </si>
  <si>
    <t>综合得分</t>
  </si>
  <si>
    <t>备注</t>
  </si>
  <si>
    <t>评委1</t>
  </si>
  <si>
    <t>评委2</t>
  </si>
  <si>
    <t>评委3</t>
  </si>
  <si>
    <t>评委4</t>
  </si>
  <si>
    <t>评委5</t>
  </si>
  <si>
    <t>评委6</t>
  </si>
  <si>
    <t>评委7</t>
  </si>
  <si>
    <t>评委8</t>
  </si>
  <si>
    <t>评委9</t>
  </si>
  <si>
    <t>中铁合肥建筑市政工程设计研究院有限公司和安徽省政叡建设工程有限责任公司联合体</t>
  </si>
  <si>
    <t>通过</t>
  </si>
  <si>
    <t>江苏龙腾工程设计股份有限公司和安徽政丰建设有限公司联合体</t>
  </si>
  <si>
    <t>/</t>
  </si>
  <si>
    <t>西城工程设计集团有限公司和同扩工程科技（集团）有限公司联合体</t>
  </si>
  <si>
    <t>合肥工业大学设计院（集团）有限公司和肥西七建建筑安装工程有限公司联合体</t>
  </si>
  <si>
    <t>苏州规划设计研究院股份有限公司和安徽中诚建设设计集团有限公司联合体</t>
  </si>
  <si>
    <t>安徽华盛国际建筑设计工程咨询有限公司和合肥高元建设工程有限公司联合体</t>
  </si>
  <si>
    <t>安徽省金田建筑设计咨询有限责任公司和安徽仟玺建设集团有限公司联合体</t>
  </si>
  <si>
    <t>第一中标候选人</t>
  </si>
  <si>
    <t>贵阳建筑勘察设计有限公司和安徽吉贤建设工程有限公司联合体</t>
  </si>
  <si>
    <t>安徽寰宇建筑设计院和安徽元义建设工程有限公司联合体</t>
  </si>
  <si>
    <t>众生设计集团有限公司和安徽硕之鑫建设工程有限公司联合体</t>
  </si>
  <si>
    <t>国中汇投建设有限公司和合肥森荣建设工程有限公司联合体</t>
  </si>
  <si>
    <t>湖南智谋规划工程设计咨询有限责任公司和合肥正德建筑工程有限公司联合体</t>
  </si>
  <si>
    <t>浙江新中环建筑设计有限公司和合肥世天建设工程有限公司联合体</t>
  </si>
  <si>
    <t>上海中建建筑设计院有限公司和安徽九地建设有限公司联合体</t>
  </si>
  <si>
    <t>上海建筑设计研究院有限公司和安徽伍陆柒建设集团有限公司联合体</t>
  </si>
  <si>
    <t>被否决的投标人名称、否决依据和原因</t>
  </si>
  <si>
    <t>否决原因</t>
  </si>
  <si>
    <t>否决依据</t>
  </si>
  <si>
    <r>
      <t xml:space="preserve">本项目在投标截止时间后系统成功接收投标文件的投标人总数为 </t>
    </r>
    <r>
      <rPr>
        <u/>
        <sz val="14"/>
        <color indexed="8"/>
        <rFont val="宋体"/>
        <charset val="134"/>
      </rPr>
      <t xml:space="preserve"> 15 </t>
    </r>
    <r>
      <rPr>
        <sz val="14"/>
        <color indexed="8"/>
        <rFont val="宋体"/>
        <charset val="134"/>
      </rPr>
      <t>，评标基准价为</t>
    </r>
    <r>
      <rPr>
        <u/>
        <sz val="14"/>
        <color indexed="8"/>
        <rFont val="宋体"/>
        <charset val="134"/>
      </rPr>
      <t>8492441.45714286</t>
    </r>
    <r>
      <rPr>
        <sz val="14"/>
        <color indexed="8"/>
        <rFont val="宋体"/>
        <charset val="134"/>
      </rPr>
      <t xml:space="preserve">。  </t>
    </r>
  </si>
</sst>
</file>

<file path=xl/styles.xml><?xml version="1.0" encoding="utf-8"?>
<styleSheet xmlns="http://schemas.openxmlformats.org/spreadsheetml/2006/main">
  <numFmts count="7">
    <numFmt numFmtId="44" formatCode="_ &quot;￥&quot;* #,##0.00_ ;_ &quot;￥&quot;* \-#,##0.00_ ;_ &quot;￥&quot;* &quot;-&quot;??_ ;_ @_ "/>
    <numFmt numFmtId="41" formatCode="_ * #,##0_ ;_ * \-#,##0_ ;_ * &quot;-&quot;_ ;_ @_ "/>
    <numFmt numFmtId="42" formatCode="_ &quot;￥&quot;* #,##0_ ;_ &quot;￥&quot;* \-#,##0_ ;_ &quot;￥&quot;* &quot;-&quot;_ ;_ @_ "/>
    <numFmt numFmtId="43" formatCode="_ * #,##0.00_ ;_ * \-#,##0.00_ ;_ * &quot;-&quot;??_ ;_ @_ "/>
    <numFmt numFmtId="176" formatCode="0.00_ "/>
    <numFmt numFmtId="177" formatCode="0.00_);[Red]\(0.00\)"/>
    <numFmt numFmtId="178" formatCode="0.00000_ "/>
  </numFmts>
  <fonts count="27">
    <font>
      <sz val="11"/>
      <color indexed="8"/>
      <name val="宋体"/>
      <charset val="134"/>
    </font>
    <font>
      <sz val="11"/>
      <color indexed="9"/>
      <name val="宋体"/>
      <charset val="0"/>
    </font>
    <font>
      <b/>
      <sz val="11"/>
      <color indexed="62"/>
      <name val="宋体"/>
      <charset val="134"/>
    </font>
    <font>
      <b/>
      <sz val="11"/>
      <color indexed="63"/>
      <name val="宋体"/>
      <charset val="0"/>
    </font>
    <font>
      <b/>
      <sz val="18"/>
      <color indexed="62"/>
      <name val="宋体"/>
      <charset val="134"/>
    </font>
    <font>
      <sz val="11"/>
      <color indexed="8"/>
      <name val="宋体"/>
      <charset val="0"/>
    </font>
    <font>
      <b/>
      <sz val="11"/>
      <color indexed="52"/>
      <name val="宋体"/>
      <charset val="0"/>
    </font>
    <font>
      <sz val="11"/>
      <color indexed="52"/>
      <name val="宋体"/>
      <charset val="0"/>
    </font>
    <font>
      <b/>
      <sz val="15"/>
      <color indexed="62"/>
      <name val="宋体"/>
      <charset val="134"/>
    </font>
    <font>
      <b/>
      <sz val="13"/>
      <color indexed="62"/>
      <name val="宋体"/>
      <charset val="134"/>
    </font>
    <font>
      <sz val="11"/>
      <color indexed="10"/>
      <name val="宋体"/>
      <charset val="0"/>
    </font>
    <font>
      <u/>
      <sz val="11"/>
      <color indexed="12"/>
      <name val="宋体"/>
      <charset val="0"/>
    </font>
    <font>
      <sz val="11"/>
      <color indexed="60"/>
      <name val="宋体"/>
      <charset val="0"/>
    </font>
    <font>
      <b/>
      <sz val="11"/>
      <color indexed="8"/>
      <name val="宋体"/>
      <charset val="0"/>
    </font>
    <font>
      <b/>
      <sz val="11"/>
      <color indexed="9"/>
      <name val="宋体"/>
      <charset val="0"/>
    </font>
    <font>
      <u/>
      <sz val="11"/>
      <color indexed="20"/>
      <name val="宋体"/>
      <charset val="0"/>
    </font>
    <font>
      <sz val="11"/>
      <color indexed="17"/>
      <name val="宋体"/>
      <charset val="0"/>
    </font>
    <font>
      <i/>
      <sz val="11"/>
      <color indexed="23"/>
      <name val="宋体"/>
      <charset val="0"/>
    </font>
    <font>
      <sz val="11"/>
      <color indexed="62"/>
      <name val="宋体"/>
      <charset val="0"/>
    </font>
    <font>
      <sz val="10"/>
      <name val="Arial"/>
      <charset val="134"/>
    </font>
    <font>
      <sz val="12"/>
      <color indexed="8"/>
      <name val="宋体"/>
      <charset val="134"/>
    </font>
    <font>
      <b/>
      <sz val="18"/>
      <color indexed="8"/>
      <name val="宋体"/>
      <charset val="134"/>
    </font>
    <font>
      <b/>
      <sz val="14"/>
      <color indexed="8"/>
      <name val="宋体"/>
      <charset val="134"/>
    </font>
    <font>
      <sz val="12"/>
      <name val="宋体"/>
      <charset val="134"/>
    </font>
    <font>
      <sz val="12"/>
      <name val="宋体"/>
      <charset val="0"/>
    </font>
    <font>
      <sz val="14"/>
      <color indexed="8"/>
      <name val="宋体"/>
      <charset val="134"/>
    </font>
    <font>
      <u/>
      <sz val="14"/>
      <color indexed="8"/>
      <name val="宋体"/>
      <charset val="134"/>
    </font>
  </fonts>
  <fills count="18">
    <fill>
      <patternFill patternType="none"/>
    </fill>
    <fill>
      <patternFill patternType="gray125"/>
    </fill>
    <fill>
      <patternFill patternType="solid">
        <fgColor indexed="49"/>
        <bgColor indexed="64"/>
      </patternFill>
    </fill>
    <fill>
      <patternFill patternType="solid">
        <fgColor indexed="9"/>
        <bgColor indexed="64"/>
      </patternFill>
    </fill>
    <fill>
      <patternFill patternType="solid">
        <fgColor indexed="25"/>
        <bgColor indexed="64"/>
      </patternFill>
    </fill>
    <fill>
      <patternFill patternType="solid">
        <fgColor indexed="57"/>
        <bgColor indexed="64"/>
      </patternFill>
    </fill>
    <fill>
      <patternFill patternType="solid">
        <fgColor indexed="53"/>
        <bgColor indexed="64"/>
      </patternFill>
    </fill>
    <fill>
      <patternFill patternType="solid">
        <fgColor indexed="31"/>
        <bgColor indexed="64"/>
      </patternFill>
    </fill>
    <fill>
      <patternFill patternType="solid">
        <fgColor indexed="46"/>
        <bgColor indexed="64"/>
      </patternFill>
    </fill>
    <fill>
      <patternFill patternType="solid">
        <fgColor indexed="47"/>
        <bgColor indexed="64"/>
      </patternFill>
    </fill>
    <fill>
      <patternFill patternType="solid">
        <fgColor indexed="42"/>
        <bgColor indexed="64"/>
      </patternFill>
    </fill>
    <fill>
      <patternFill patternType="solid">
        <fgColor indexed="26"/>
        <bgColor indexed="64"/>
      </patternFill>
    </fill>
    <fill>
      <patternFill patternType="solid">
        <fgColor indexed="44"/>
        <bgColor indexed="64"/>
      </patternFill>
    </fill>
    <fill>
      <patternFill patternType="solid">
        <fgColor indexed="27"/>
        <bgColor indexed="64"/>
      </patternFill>
    </fill>
    <fill>
      <patternFill patternType="solid">
        <fgColor indexed="43"/>
        <bgColor indexed="64"/>
      </patternFill>
    </fill>
    <fill>
      <patternFill patternType="solid">
        <fgColor indexed="55"/>
        <bgColor indexed="64"/>
      </patternFill>
    </fill>
    <fill>
      <patternFill patternType="solid">
        <fgColor indexed="29"/>
        <bgColor indexed="64"/>
      </patternFill>
    </fill>
    <fill>
      <patternFill patternType="solid">
        <fgColor indexed="1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44"/>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right/>
      <top/>
      <bottom style="medium">
        <color indexed="49"/>
      </bottom>
      <diagonal/>
    </border>
    <border>
      <left style="thin">
        <color indexed="22"/>
      </left>
      <right style="thin">
        <color indexed="22"/>
      </right>
      <top style="thin">
        <color indexed="22"/>
      </top>
      <bottom style="thin">
        <color indexed="22"/>
      </bottom>
      <diagonal/>
    </border>
    <border>
      <left/>
      <right/>
      <top style="thin">
        <color indexed="49"/>
      </top>
      <bottom style="double">
        <color indexed="49"/>
      </bottom>
      <diagonal/>
    </border>
    <border>
      <left style="double">
        <color indexed="63"/>
      </left>
      <right style="double">
        <color indexed="63"/>
      </right>
      <top style="double">
        <color indexed="63"/>
      </top>
      <bottom style="double">
        <color indexed="63"/>
      </bottom>
      <diagonal/>
    </border>
  </borders>
  <cellStyleXfs count="52">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 fillId="4" borderId="0" applyNumberFormat="0" applyBorder="0" applyAlignment="0" applyProtection="0">
      <alignment vertical="center"/>
    </xf>
    <xf numFmtId="9" fontId="0" fillId="0" borderId="0" applyFont="0" applyFill="0" applyBorder="0" applyAlignment="0" applyProtection="0">
      <alignment vertical="center"/>
    </xf>
    <xf numFmtId="42" fontId="0" fillId="0" borderId="0" applyFont="0" applyFill="0" applyBorder="0" applyAlignment="0" applyProtection="0">
      <alignment vertical="center"/>
    </xf>
    <xf numFmtId="0" fontId="4" fillId="0" borderId="0" applyNumberFormat="0" applyFill="0" applyBorder="0" applyAlignment="0" applyProtection="0">
      <alignment vertical="center"/>
    </xf>
    <xf numFmtId="0" fontId="1" fillId="6" borderId="0" applyNumberFormat="0" applyBorder="0" applyAlignment="0" applyProtection="0">
      <alignment vertical="center"/>
    </xf>
    <xf numFmtId="0" fontId="1" fillId="5" borderId="0" applyNumberFormat="0" applyBorder="0" applyAlignment="0" applyProtection="0">
      <alignment vertical="center"/>
    </xf>
    <xf numFmtId="0" fontId="5" fillId="8" borderId="0" applyNumberFormat="0" applyBorder="0" applyAlignment="0" applyProtection="0">
      <alignment vertical="center"/>
    </xf>
    <xf numFmtId="0" fontId="5" fillId="7" borderId="0" applyNumberFormat="0" applyBorder="0" applyAlignment="0" applyProtection="0">
      <alignment vertical="center"/>
    </xf>
    <xf numFmtId="0" fontId="6" fillId="3" borderId="9" applyNumberFormat="0" applyAlignment="0" applyProtection="0">
      <alignment vertical="center"/>
    </xf>
    <xf numFmtId="0" fontId="3" fillId="3" borderId="8" applyNumberFormat="0" applyAlignment="0" applyProtection="0">
      <alignment vertical="center"/>
    </xf>
    <xf numFmtId="0" fontId="1" fillId="8" borderId="0" applyNumberFormat="0" applyBorder="0" applyAlignment="0" applyProtection="0">
      <alignment vertical="center"/>
    </xf>
    <xf numFmtId="0" fontId="2" fillId="0" borderId="7" applyNumberFormat="0" applyFill="0" applyAlignment="0" applyProtection="0">
      <alignment vertical="center"/>
    </xf>
    <xf numFmtId="0" fontId="1" fillId="12" borderId="0" applyNumberFormat="0" applyBorder="0" applyAlignment="0" applyProtection="0">
      <alignment vertical="center"/>
    </xf>
    <xf numFmtId="0" fontId="11"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0" fillId="11" borderId="12" applyNumberFormat="0" applyFont="0" applyAlignment="0" applyProtection="0">
      <alignment vertical="center"/>
    </xf>
    <xf numFmtId="0" fontId="10"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1" fillId="16" borderId="0" applyNumberFormat="0" applyBorder="0" applyAlignment="0" applyProtection="0">
      <alignment vertical="center"/>
    </xf>
    <xf numFmtId="0" fontId="17" fillId="0" borderId="0" applyNumberFormat="0" applyFill="0" applyBorder="0" applyAlignment="0" applyProtection="0">
      <alignment vertical="center"/>
    </xf>
    <xf numFmtId="0" fontId="8" fillId="0" borderId="11" applyNumberFormat="0" applyFill="0" applyAlignment="0" applyProtection="0">
      <alignment vertical="center"/>
    </xf>
    <xf numFmtId="0" fontId="9" fillId="0" borderId="11" applyNumberFormat="0" applyFill="0" applyAlignment="0" applyProtection="0">
      <alignment vertical="center"/>
    </xf>
    <xf numFmtId="0" fontId="18" fillId="9" borderId="9" applyNumberFormat="0" applyAlignment="0" applyProtection="0">
      <alignment vertical="center"/>
    </xf>
    <xf numFmtId="0" fontId="5" fillId="10" borderId="0" applyNumberFormat="0" applyBorder="0" applyAlignment="0" applyProtection="0">
      <alignment vertical="center"/>
    </xf>
    <xf numFmtId="0" fontId="14" fillId="15" borderId="14" applyNumberFormat="0" applyAlignment="0" applyProtection="0">
      <alignment vertical="center"/>
    </xf>
    <xf numFmtId="0" fontId="7" fillId="0" borderId="10" applyNumberFormat="0" applyFill="0" applyAlignment="0" applyProtection="0">
      <alignment vertical="center"/>
    </xf>
    <xf numFmtId="0" fontId="1" fillId="17" borderId="0" applyNumberFormat="0" applyBorder="0" applyAlignment="0" applyProtection="0">
      <alignment vertical="center"/>
    </xf>
    <xf numFmtId="0" fontId="5" fillId="9" borderId="0" applyNumberFormat="0" applyBorder="0" applyAlignment="0" applyProtection="0">
      <alignment vertical="center"/>
    </xf>
    <xf numFmtId="0" fontId="13" fillId="0" borderId="13" applyNumberFormat="0" applyFill="0" applyAlignment="0" applyProtection="0">
      <alignment vertical="center"/>
    </xf>
    <xf numFmtId="0" fontId="16" fillId="10" borderId="0" applyNumberFormat="0" applyBorder="0" applyAlignment="0" applyProtection="0">
      <alignment vertical="center"/>
    </xf>
    <xf numFmtId="0" fontId="12" fillId="16" borderId="0" applyNumberFormat="0" applyBorder="0" applyAlignment="0" applyProtection="0">
      <alignment vertical="center"/>
    </xf>
    <xf numFmtId="0" fontId="5" fillId="10" borderId="0" applyNumberFormat="0" applyBorder="0" applyAlignment="0" applyProtection="0">
      <alignment vertical="center"/>
    </xf>
    <xf numFmtId="0" fontId="12" fillId="14" borderId="0" applyNumberFormat="0" applyBorder="0" applyAlignment="0" applyProtection="0">
      <alignment vertical="center"/>
    </xf>
    <xf numFmtId="0" fontId="1" fillId="2" borderId="0" applyNumberFormat="0" applyBorder="0" applyAlignment="0" applyProtection="0">
      <alignment vertical="center"/>
    </xf>
    <xf numFmtId="0" fontId="5" fillId="13" borderId="0" applyNumberFormat="0" applyBorder="0" applyAlignment="0" applyProtection="0">
      <alignment vertical="center"/>
    </xf>
    <xf numFmtId="0" fontId="5" fillId="12" borderId="0" applyNumberFormat="0" applyBorder="0" applyAlignment="0" applyProtection="0">
      <alignment vertical="center"/>
    </xf>
    <xf numFmtId="0" fontId="5" fillId="16" borderId="0" applyNumberFormat="0" applyBorder="0" applyAlignment="0" applyProtection="0">
      <alignment vertical="center"/>
    </xf>
    <xf numFmtId="0" fontId="5" fillId="16" borderId="0" applyNumberFormat="0" applyBorder="0" applyAlignment="0" applyProtection="0">
      <alignment vertical="center"/>
    </xf>
    <xf numFmtId="0" fontId="1" fillId="10" borderId="0" applyNumberFormat="0" applyBorder="0" applyAlignment="0" applyProtection="0">
      <alignment vertical="center"/>
    </xf>
    <xf numFmtId="0" fontId="5" fillId="8" borderId="0" applyNumberFormat="0" applyBorder="0" applyAlignment="0" applyProtection="0">
      <alignment vertical="center"/>
    </xf>
    <xf numFmtId="0" fontId="1" fillId="2" borderId="0" applyNumberFormat="0" applyBorder="0" applyAlignment="0" applyProtection="0">
      <alignment vertical="center"/>
    </xf>
    <xf numFmtId="0" fontId="0" fillId="0" borderId="0">
      <alignment vertical="center"/>
    </xf>
    <xf numFmtId="0" fontId="5" fillId="12" borderId="0" applyNumberFormat="0" applyBorder="0" applyAlignment="0" applyProtection="0">
      <alignment vertical="center"/>
    </xf>
    <xf numFmtId="0" fontId="1" fillId="12" borderId="0" applyNumberFormat="0" applyBorder="0" applyAlignment="0" applyProtection="0">
      <alignment vertical="center"/>
    </xf>
    <xf numFmtId="0" fontId="5" fillId="9" borderId="0" applyNumberFormat="0" applyBorder="0" applyAlignment="0" applyProtection="0">
      <alignment vertical="center"/>
    </xf>
    <xf numFmtId="0" fontId="1" fillId="9" borderId="0" applyNumberFormat="0" applyBorder="0" applyAlignment="0" applyProtection="0">
      <alignment vertical="center"/>
    </xf>
    <xf numFmtId="0" fontId="19" fillId="0" borderId="0">
      <alignment vertical="center"/>
    </xf>
    <xf numFmtId="0" fontId="19" fillId="0" borderId="0">
      <alignment vertical="center"/>
    </xf>
  </cellStyleXfs>
  <cellXfs count="23">
    <xf numFmtId="0" fontId="0" fillId="0" borderId="0" xfId="0" applyAlignment="1"/>
    <xf numFmtId="0" fontId="0" fillId="0" borderId="0" xfId="0" applyFill="1" applyAlignment="1">
      <alignment vertical="center"/>
    </xf>
    <xf numFmtId="0" fontId="20" fillId="0" borderId="0" xfId="0" applyFont="1" applyFill="1" applyAlignment="1"/>
    <xf numFmtId="0" fontId="0" fillId="0" borderId="0" xfId="0" applyFill="1" applyAlignment="1"/>
    <xf numFmtId="0" fontId="0" fillId="0" borderId="0" xfId="0" applyFill="1" applyAlignment="1">
      <alignment horizontal="center"/>
    </xf>
    <xf numFmtId="0" fontId="21" fillId="0" borderId="1" xfId="0" applyFont="1" applyFill="1" applyBorder="1" applyAlignment="1">
      <alignment horizontal="center" vertical="center"/>
    </xf>
    <xf numFmtId="0" fontId="22" fillId="0" borderId="1" xfId="0" applyFont="1" applyFill="1" applyBorder="1" applyAlignment="1">
      <alignment horizontal="left" vertical="center" wrapText="1"/>
    </xf>
    <xf numFmtId="0" fontId="22" fillId="0" borderId="1" xfId="0" applyFont="1" applyFill="1" applyBorder="1" applyAlignment="1">
      <alignment horizontal="center" vertical="center" wrapText="1"/>
    </xf>
    <xf numFmtId="0" fontId="23" fillId="0" borderId="1" xfId="0" applyFont="1" applyFill="1" applyBorder="1" applyAlignment="1">
      <alignment horizontal="center" vertical="center" wrapText="1"/>
    </xf>
    <xf numFmtId="0" fontId="24" fillId="0" borderId="2" xfId="0" applyFont="1" applyBorder="1" applyAlignment="1">
      <alignment horizontal="left" vertical="center" wrapText="1"/>
    </xf>
    <xf numFmtId="0" fontId="24" fillId="0" borderId="3" xfId="0" applyNumberFormat="1" applyFont="1" applyBorder="1" applyAlignment="1">
      <alignment horizontal="center" vertical="center" wrapText="1"/>
    </xf>
    <xf numFmtId="0" fontId="20" fillId="0" borderId="1" xfId="0" applyFont="1" applyFill="1" applyBorder="1" applyAlignment="1">
      <alignment horizontal="center" vertical="center"/>
    </xf>
    <xf numFmtId="176" fontId="23" fillId="0" borderId="1" xfId="51" applyNumberFormat="1" applyFont="1" applyFill="1" applyBorder="1" applyAlignment="1">
      <alignment horizontal="center" vertical="center" wrapText="1"/>
    </xf>
    <xf numFmtId="0" fontId="25" fillId="0" borderId="4" xfId="0" applyFont="1" applyFill="1" applyBorder="1" applyAlignment="1">
      <alignment horizontal="left" vertical="center" wrapText="1"/>
    </xf>
    <xf numFmtId="0" fontId="25" fillId="0" borderId="5" xfId="0" applyFont="1" applyFill="1" applyBorder="1" applyAlignment="1">
      <alignment horizontal="left" vertical="center" wrapText="1"/>
    </xf>
    <xf numFmtId="0" fontId="25" fillId="0" borderId="1" xfId="0" applyFont="1" applyFill="1" applyBorder="1" applyAlignment="1">
      <alignment horizontal="left" vertical="center" wrapText="1"/>
    </xf>
    <xf numFmtId="0" fontId="25" fillId="0" borderId="1" xfId="0" applyFont="1" applyFill="1" applyBorder="1" applyAlignment="1">
      <alignment horizontal="center" vertical="center" wrapText="1"/>
    </xf>
    <xf numFmtId="2" fontId="0" fillId="0" borderId="0" xfId="0" applyNumberFormat="1" applyFill="1" applyAlignment="1">
      <alignment horizontal="center"/>
    </xf>
    <xf numFmtId="177" fontId="20" fillId="0" borderId="1" xfId="0" applyNumberFormat="1" applyFont="1" applyFill="1" applyBorder="1" applyAlignment="1">
      <alignment horizontal="center" vertical="center"/>
    </xf>
    <xf numFmtId="0" fontId="23" fillId="0" borderId="1" xfId="51" applyNumberFormat="1" applyFont="1" applyFill="1" applyBorder="1" applyAlignment="1">
      <alignment horizontal="center" vertical="center" wrapText="1"/>
    </xf>
    <xf numFmtId="178" fontId="0" fillId="0" borderId="0" xfId="0" applyNumberFormat="1" applyFill="1" applyAlignment="1"/>
    <xf numFmtId="176" fontId="20" fillId="0" borderId="1" xfId="0" applyNumberFormat="1" applyFont="1" applyFill="1" applyBorder="1" applyAlignment="1">
      <alignment horizontal="center" vertical="center"/>
    </xf>
    <xf numFmtId="0" fontId="25" fillId="0" borderId="6" xfId="0" applyFont="1" applyFill="1" applyBorder="1" applyAlignment="1">
      <alignment horizontal="left" vertical="center" wrapText="1"/>
    </xf>
  </cellXfs>
  <cellStyles count="52">
    <cellStyle name="常规" xfId="0" builtinId="0"/>
    <cellStyle name="千位分隔" xfId="1" builtinId="3"/>
    <cellStyle name="货币" xfId="2" builtinId="4"/>
    <cellStyle name="千位分隔[0]" xfId="3" builtinId="6"/>
    <cellStyle name="强调文字颜色 4" xfId="4"/>
    <cellStyle name="百分比" xfId="5" builtinId="5"/>
    <cellStyle name="货币[0]" xfId="6" builtinId="7"/>
    <cellStyle name="标题" xfId="7"/>
    <cellStyle name="强调文字颜色 6" xfId="8"/>
    <cellStyle name="强调文字颜色 3" xfId="9"/>
    <cellStyle name="20% - 强调文字颜色 4" xfId="10"/>
    <cellStyle name="20% - 强调文字颜色 1" xfId="11"/>
    <cellStyle name="计算" xfId="12"/>
    <cellStyle name="输出" xfId="13"/>
    <cellStyle name="60% - 强调文字颜色 4" xfId="14"/>
    <cellStyle name="标题 3" xfId="15"/>
    <cellStyle name="60% - 强调文字颜色 1" xfId="16"/>
    <cellStyle name="超链接" xfId="17" builtinId="8"/>
    <cellStyle name="已访问的超链接" xfId="18" builtinId="9"/>
    <cellStyle name="注释" xfId="19"/>
    <cellStyle name="警告文本" xfId="20"/>
    <cellStyle name="标题 4" xfId="21"/>
    <cellStyle name="60% - 强调文字颜色 2" xfId="22"/>
    <cellStyle name="解释性文本" xfId="23"/>
    <cellStyle name="标题 1" xfId="24"/>
    <cellStyle name="标题 2" xfId="25"/>
    <cellStyle name="输入" xfId="26"/>
    <cellStyle name="20% - 强调文字颜色 3" xfId="27"/>
    <cellStyle name="检查单元格" xfId="28"/>
    <cellStyle name="链接单元格" xfId="29"/>
    <cellStyle name="强调文字颜色 2" xfId="30"/>
    <cellStyle name="20% - 强调文字颜色 6" xfId="31"/>
    <cellStyle name="汇总" xfId="32"/>
    <cellStyle name="好" xfId="33"/>
    <cellStyle name="差" xfId="34"/>
    <cellStyle name="40% - 强调文字颜色 3" xfId="35"/>
    <cellStyle name="适中" xfId="36"/>
    <cellStyle name="强调文字颜色 1" xfId="37"/>
    <cellStyle name="20% - 强调文字颜色 5" xfId="38"/>
    <cellStyle name="40% - 强调文字颜色 1" xfId="39"/>
    <cellStyle name="20% - 强调文字颜色 2" xfId="40"/>
    <cellStyle name="40% - 强调文字颜色 2" xfId="41"/>
    <cellStyle name="60% - 强调文字颜色 3" xfId="42"/>
    <cellStyle name="40% - 强调文字颜色 4" xfId="43"/>
    <cellStyle name="强调文字颜色 5" xfId="44"/>
    <cellStyle name="常规 2 2" xfId="45"/>
    <cellStyle name="40% - 强调文字颜色 5" xfId="46"/>
    <cellStyle name="60% - 强调文字颜色 5" xfId="47"/>
    <cellStyle name="40% - 强调文字颜色 6" xfId="48"/>
    <cellStyle name="60% - 强调文字颜色 6" xfId="49"/>
    <cellStyle name="常规 3" xfId="50"/>
    <cellStyle name="常规 2" xfId="51"/>
  </cellStyles>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theme" Target="theme/theme1.xml"/><Relationship Id="rId3" Type="http://schemas.openxmlformats.org/officeDocument/2006/relationships/styles" Target="styles.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Times New Roman"/>
        <a:font script="Jpan" typeface="ＭＳ Ｐゴシック"/>
        <a:font script="Khmr" typeface="MoolBoran"/>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Times New Roman"/>
        <a:font script="Yiii" typeface="Microsoft Yi Baiti"/>
      </a:majorFont>
      <a:minorFont>
        <a:latin typeface="Calibri"/>
        <a:ea typeface=""/>
        <a:cs typeface=""/>
        <a:font script="Arab" typeface="Arial"/>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Arial"/>
        <a:font script="Jpan" typeface="ＭＳ Ｐゴシック"/>
        <a:font script="Khmr" typeface="DaunPenh"/>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Arial"/>
        <a:font script="Yiii" typeface="Microsoft Yi Baiti"/>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0">
              <a:srgbClr val="BBD5F0"/>
            </a:gs>
            <a:gs pos="100000">
              <a:srgbClr val="9CBEE0"/>
            </a:gs>
          </a:gsLst>
          <a:lin ang="5400000" scaled="0"/>
        </a:gradFill>
        <a:ln w="15875" cap="flat" cmpd="sng" algn="ctr">
          <a:solidFill>
            <a:srgbClr val="739CC3">
              <a:alpha val="100000"/>
            </a:srgbClr>
          </a:solidFill>
          <a:prstDash val="solid"/>
          <a:miter lim="200000"/>
        </a:ln>
      </a:spPr>
      <a:bodyPr/>
      <a:lstStyle/>
    </a:spDef>
  </a:objectDefaults>
  <a:extraClrSchemeLst/>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tabColor indexed="10"/>
    <pageSetUpPr fitToPage="1"/>
  </sheetPr>
  <dimension ref="A1:S26"/>
  <sheetViews>
    <sheetView tabSelected="1" zoomScale="90" zoomScaleNormal="90" workbookViewId="0">
      <selection activeCell="K29" sqref="K29"/>
    </sheetView>
  </sheetViews>
  <sheetFormatPr defaultColWidth="9" defaultRowHeight="13.5"/>
  <cols>
    <col min="1" max="1" width="6.25" style="3" customWidth="1"/>
    <col min="2" max="2" width="30.25" style="4" customWidth="1"/>
    <col min="3" max="3" width="15.875" style="3" customWidth="1"/>
    <col min="4" max="4" width="12.625" style="3" customWidth="1"/>
    <col min="5" max="13" width="9.5" style="4" customWidth="1"/>
    <col min="14" max="15" width="11.4666666666667" style="4" customWidth="1"/>
    <col min="16" max="16" width="13" style="3" customWidth="1"/>
    <col min="17" max="17" width="10.625" style="3" customWidth="1"/>
    <col min="18" max="18" width="10.875" style="3" customWidth="1"/>
    <col min="19" max="19" width="15.25" style="3" customWidth="1"/>
    <col min="20" max="20" width="9" style="3"/>
    <col min="21" max="21" width="13.875" style="3" customWidth="1"/>
    <col min="22" max="16384" width="9" style="3"/>
  </cols>
  <sheetData>
    <row r="1" ht="39" customHeight="1" spans="1:19">
      <c r="A1" s="5" t="s">
        <v>0</v>
      </c>
      <c r="B1" s="5"/>
      <c r="C1" s="5"/>
      <c r="D1" s="5"/>
      <c r="E1" s="5"/>
      <c r="F1" s="5"/>
      <c r="G1" s="5"/>
      <c r="H1" s="5"/>
      <c r="I1" s="5"/>
      <c r="J1" s="5"/>
      <c r="K1" s="5"/>
      <c r="L1" s="5"/>
      <c r="M1" s="5"/>
      <c r="N1" s="5"/>
      <c r="O1" s="5"/>
      <c r="P1" s="5"/>
      <c r="Q1" s="5"/>
      <c r="R1" s="5"/>
      <c r="S1" s="5"/>
    </row>
    <row r="2" s="1" customFormat="1" ht="58.5" customHeight="1" spans="1:19">
      <c r="A2" s="6" t="s">
        <v>1</v>
      </c>
      <c r="B2" s="7"/>
      <c r="C2" s="6"/>
      <c r="D2" s="6"/>
      <c r="E2" s="6"/>
      <c r="F2" s="6"/>
      <c r="G2" s="6"/>
      <c r="H2" s="6"/>
      <c r="I2" s="6"/>
      <c r="J2" s="6"/>
      <c r="K2" s="6"/>
      <c r="L2" s="6"/>
      <c r="M2" s="6"/>
      <c r="N2" s="6"/>
      <c r="O2" s="6"/>
      <c r="P2" s="6"/>
      <c r="Q2" s="6"/>
      <c r="R2" s="6"/>
      <c r="S2" s="6"/>
    </row>
    <row r="3" s="2" customFormat="1" ht="39" customHeight="1" spans="1:19">
      <c r="A3" s="8" t="s">
        <v>2</v>
      </c>
      <c r="B3" s="8" t="s">
        <v>3</v>
      </c>
      <c r="C3" s="8" t="s">
        <v>4</v>
      </c>
      <c r="D3" s="8" t="s">
        <v>5</v>
      </c>
      <c r="E3" s="8" t="s">
        <v>6</v>
      </c>
      <c r="F3" s="8"/>
      <c r="G3" s="8"/>
      <c r="H3" s="8"/>
      <c r="I3" s="8"/>
      <c r="J3" s="8"/>
      <c r="K3" s="8"/>
      <c r="L3" s="8"/>
      <c r="M3" s="8"/>
      <c r="N3" s="8" t="s">
        <v>7</v>
      </c>
      <c r="O3" s="8" t="s">
        <v>8</v>
      </c>
      <c r="P3" s="8" t="s">
        <v>9</v>
      </c>
      <c r="Q3" s="8" t="s">
        <v>10</v>
      </c>
      <c r="R3" s="8" t="s">
        <v>11</v>
      </c>
      <c r="S3" s="8" t="s">
        <v>12</v>
      </c>
    </row>
    <row r="4" s="2" customFormat="1" ht="36" customHeight="1" spans="1:19">
      <c r="A4" s="8"/>
      <c r="B4" s="8"/>
      <c r="C4" s="8"/>
      <c r="D4" s="8"/>
      <c r="E4" s="8" t="s">
        <v>13</v>
      </c>
      <c r="F4" s="8" t="s">
        <v>14</v>
      </c>
      <c r="G4" s="8" t="s">
        <v>15</v>
      </c>
      <c r="H4" s="8" t="s">
        <v>16</v>
      </c>
      <c r="I4" s="8" t="s">
        <v>17</v>
      </c>
      <c r="J4" s="8" t="s">
        <v>18</v>
      </c>
      <c r="K4" s="8" t="s">
        <v>19</v>
      </c>
      <c r="L4" s="8" t="s">
        <v>20</v>
      </c>
      <c r="M4" s="8" t="s">
        <v>21</v>
      </c>
      <c r="N4" s="8"/>
      <c r="O4" s="8"/>
      <c r="P4" s="8"/>
      <c r="Q4" s="8"/>
      <c r="R4" s="8"/>
      <c r="S4" s="8"/>
    </row>
    <row r="5" s="2" customFormat="1" ht="58" customHeight="1" spans="1:19">
      <c r="A5" s="8">
        <v>1</v>
      </c>
      <c r="B5" s="9" t="s">
        <v>22</v>
      </c>
      <c r="C5" s="10">
        <v>8512992</v>
      </c>
      <c r="D5" s="11" t="s">
        <v>23</v>
      </c>
      <c r="E5" s="12">
        <v>9.7</v>
      </c>
      <c r="F5" s="12">
        <v>8.6</v>
      </c>
      <c r="G5" s="12">
        <v>8.1</v>
      </c>
      <c r="H5" s="12">
        <v>8.1</v>
      </c>
      <c r="I5" s="12">
        <v>10</v>
      </c>
      <c r="J5" s="12">
        <v>6.6</v>
      </c>
      <c r="K5" s="12">
        <v>9.6</v>
      </c>
      <c r="L5" s="12">
        <v>7.3</v>
      </c>
      <c r="M5" s="12">
        <v>7.8</v>
      </c>
      <c r="N5" s="12">
        <v>8.27</v>
      </c>
      <c r="O5" s="12">
        <v>10</v>
      </c>
      <c r="P5" s="18" t="s">
        <v>23</v>
      </c>
      <c r="Q5" s="18">
        <v>79.52</v>
      </c>
      <c r="R5" s="21">
        <f>SUM(N5:O5,Q5)</f>
        <v>97.79</v>
      </c>
      <c r="S5" s="8"/>
    </row>
    <row r="6" s="2" customFormat="1" ht="58" customHeight="1" spans="1:19">
      <c r="A6" s="8">
        <v>2</v>
      </c>
      <c r="B6" s="9" t="s">
        <v>24</v>
      </c>
      <c r="C6" s="10">
        <v>8216022.58</v>
      </c>
      <c r="D6" s="11" t="s">
        <v>23</v>
      </c>
      <c r="E6" s="12">
        <v>0.2</v>
      </c>
      <c r="F6" s="12">
        <v>7.3</v>
      </c>
      <c r="G6" s="12">
        <v>8.6</v>
      </c>
      <c r="H6" s="12">
        <v>7.9</v>
      </c>
      <c r="I6" s="12">
        <v>0.2</v>
      </c>
      <c r="J6" s="12">
        <v>8.6</v>
      </c>
      <c r="K6" s="12">
        <v>0.2</v>
      </c>
      <c r="L6" s="12">
        <v>8.2</v>
      </c>
      <c r="M6" s="12">
        <v>7.2</v>
      </c>
      <c r="N6" s="19">
        <v>6.57</v>
      </c>
      <c r="O6" s="12">
        <v>10</v>
      </c>
      <c r="P6" s="18" t="s">
        <v>25</v>
      </c>
      <c r="Q6" s="12" t="s">
        <v>25</v>
      </c>
      <c r="R6" s="21">
        <f t="shared" ref="R6:R37" si="0">SUM(N6:O6,Q6)</f>
        <v>16.57</v>
      </c>
      <c r="S6" s="8"/>
    </row>
    <row r="7" s="2" customFormat="1" ht="58" customHeight="1" spans="1:19">
      <c r="A7" s="8">
        <v>3</v>
      </c>
      <c r="B7" s="9" t="s">
        <v>26</v>
      </c>
      <c r="C7" s="10">
        <v>8132666.2</v>
      </c>
      <c r="D7" s="11" t="s">
        <v>23</v>
      </c>
      <c r="E7" s="12">
        <v>0.2</v>
      </c>
      <c r="F7" s="12">
        <v>6.3</v>
      </c>
      <c r="G7" s="12">
        <v>8</v>
      </c>
      <c r="H7" s="12">
        <v>7.6</v>
      </c>
      <c r="I7" s="12">
        <v>0.2</v>
      </c>
      <c r="J7" s="12">
        <v>6.7</v>
      </c>
      <c r="K7" s="12">
        <v>0.2</v>
      </c>
      <c r="L7" s="12">
        <v>6.9</v>
      </c>
      <c r="M7" s="12">
        <v>7.1</v>
      </c>
      <c r="N7" s="12">
        <v>5.8</v>
      </c>
      <c r="O7" s="12">
        <v>10</v>
      </c>
      <c r="P7" s="18" t="s">
        <v>25</v>
      </c>
      <c r="Q7" s="18" t="s">
        <v>25</v>
      </c>
      <c r="R7" s="21">
        <f>SUM(N7:O7,Q7)</f>
        <v>15.8</v>
      </c>
      <c r="S7" s="8"/>
    </row>
    <row r="8" s="2" customFormat="1" ht="58" customHeight="1" spans="1:19">
      <c r="A8" s="8">
        <v>4</v>
      </c>
      <c r="B8" s="9" t="s">
        <v>27</v>
      </c>
      <c r="C8" s="10">
        <v>8414462</v>
      </c>
      <c r="D8" s="11" t="s">
        <v>23</v>
      </c>
      <c r="E8" s="12">
        <v>9.7</v>
      </c>
      <c r="F8" s="12">
        <v>8.7</v>
      </c>
      <c r="G8" s="12">
        <v>7.9</v>
      </c>
      <c r="H8" s="12">
        <v>8.4</v>
      </c>
      <c r="I8" s="12">
        <v>10</v>
      </c>
      <c r="J8" s="12">
        <v>6.7</v>
      </c>
      <c r="K8" s="12">
        <v>9.8</v>
      </c>
      <c r="L8" s="12">
        <v>7</v>
      </c>
      <c r="M8" s="12">
        <v>8.1</v>
      </c>
      <c r="N8" s="12">
        <v>8.32</v>
      </c>
      <c r="O8" s="12">
        <v>10</v>
      </c>
      <c r="P8" s="18" t="s">
        <v>23</v>
      </c>
      <c r="Q8" s="18">
        <v>79.08</v>
      </c>
      <c r="R8" s="21">
        <f>SUM(N8:O8,Q8)</f>
        <v>97.4</v>
      </c>
      <c r="S8" s="8"/>
    </row>
    <row r="9" s="2" customFormat="1" ht="58" customHeight="1" spans="1:19">
      <c r="A9" s="8">
        <v>5</v>
      </c>
      <c r="B9" s="9" t="s">
        <v>28</v>
      </c>
      <c r="C9" s="10">
        <v>8231688.85</v>
      </c>
      <c r="D9" s="11" t="s">
        <v>23</v>
      </c>
      <c r="E9" s="12">
        <v>0.2</v>
      </c>
      <c r="F9" s="12">
        <v>7.3</v>
      </c>
      <c r="G9" s="12">
        <v>7.8</v>
      </c>
      <c r="H9" s="12">
        <v>7.9</v>
      </c>
      <c r="I9" s="12">
        <v>0.2</v>
      </c>
      <c r="J9" s="12">
        <v>8.62</v>
      </c>
      <c r="K9" s="12">
        <v>0.2</v>
      </c>
      <c r="L9" s="12">
        <v>8.1</v>
      </c>
      <c r="M9" s="12">
        <v>7.3</v>
      </c>
      <c r="N9" s="12">
        <v>6.43</v>
      </c>
      <c r="O9" s="12">
        <v>10</v>
      </c>
      <c r="P9" s="18" t="s">
        <v>25</v>
      </c>
      <c r="Q9" s="18" t="s">
        <v>25</v>
      </c>
      <c r="R9" s="21">
        <f>SUM(N9:O9,Q9)</f>
        <v>16.43</v>
      </c>
      <c r="S9" s="8"/>
    </row>
    <row r="10" s="2" customFormat="1" ht="58" customHeight="1" spans="1:19">
      <c r="A10" s="8">
        <v>6</v>
      </c>
      <c r="B10" s="9" t="s">
        <v>29</v>
      </c>
      <c r="C10" s="10">
        <v>8586889.5</v>
      </c>
      <c r="D10" s="11" t="s">
        <v>23</v>
      </c>
      <c r="E10" s="12">
        <v>10</v>
      </c>
      <c r="F10" s="12">
        <v>7.1</v>
      </c>
      <c r="G10" s="12">
        <v>8.3</v>
      </c>
      <c r="H10" s="12">
        <v>8</v>
      </c>
      <c r="I10" s="12">
        <v>9.6</v>
      </c>
      <c r="J10" s="12">
        <v>6.9</v>
      </c>
      <c r="K10" s="12">
        <v>9.6</v>
      </c>
      <c r="L10" s="12">
        <v>7.3</v>
      </c>
      <c r="M10" s="12">
        <v>7.9</v>
      </c>
      <c r="N10" s="12">
        <v>8.04</v>
      </c>
      <c r="O10" s="12">
        <v>10</v>
      </c>
      <c r="P10" s="18" t="s">
        <v>23</v>
      </c>
      <c r="Q10" s="18">
        <v>77.78</v>
      </c>
      <c r="R10" s="21">
        <f>SUM(N10:O10,Q10)</f>
        <v>95.82</v>
      </c>
      <c r="S10" s="8"/>
    </row>
    <row r="11" s="2" customFormat="1" ht="58" customHeight="1" spans="1:19">
      <c r="A11" s="8">
        <v>7</v>
      </c>
      <c r="B11" s="9" t="s">
        <v>30</v>
      </c>
      <c r="C11" s="10">
        <v>8482447.7</v>
      </c>
      <c r="D11" s="11" t="s">
        <v>23</v>
      </c>
      <c r="E11" s="12">
        <v>6</v>
      </c>
      <c r="F11" s="12">
        <v>8.4</v>
      </c>
      <c r="G11" s="12">
        <v>8.1</v>
      </c>
      <c r="H11" s="12">
        <v>8.1</v>
      </c>
      <c r="I11" s="12">
        <v>10</v>
      </c>
      <c r="J11" s="12">
        <v>8.4</v>
      </c>
      <c r="K11" s="12">
        <v>6</v>
      </c>
      <c r="L11" s="12">
        <v>7.7</v>
      </c>
      <c r="M11" s="12">
        <v>7.9</v>
      </c>
      <c r="N11" s="12">
        <v>8.1</v>
      </c>
      <c r="O11" s="12">
        <v>10</v>
      </c>
      <c r="P11" s="18" t="s">
        <v>23</v>
      </c>
      <c r="Q11" s="18">
        <v>79.88</v>
      </c>
      <c r="R11" s="21">
        <f>SUM(N11:O11,Q11)</f>
        <v>97.98</v>
      </c>
      <c r="S11" s="8" t="s">
        <v>31</v>
      </c>
    </row>
    <row r="12" s="2" customFormat="1" ht="58" customHeight="1" spans="1:19">
      <c r="A12" s="8">
        <v>8</v>
      </c>
      <c r="B12" s="9" t="s">
        <v>32</v>
      </c>
      <c r="C12" s="10">
        <v>8362241.1</v>
      </c>
      <c r="D12" s="11" t="s">
        <v>23</v>
      </c>
      <c r="E12" s="12">
        <v>9.6</v>
      </c>
      <c r="F12" s="12">
        <v>6.9</v>
      </c>
      <c r="G12" s="12">
        <v>8.1</v>
      </c>
      <c r="H12" s="12">
        <v>7.9</v>
      </c>
      <c r="I12" s="12">
        <v>9.8</v>
      </c>
      <c r="J12" s="12">
        <v>6.9</v>
      </c>
      <c r="K12" s="12">
        <v>10</v>
      </c>
      <c r="L12" s="12">
        <v>7.2</v>
      </c>
      <c r="M12" s="12">
        <v>7.5</v>
      </c>
      <c r="N12" s="12">
        <v>7.88</v>
      </c>
      <c r="O12" s="12">
        <v>10</v>
      </c>
      <c r="P12" s="18" t="s">
        <v>23</v>
      </c>
      <c r="Q12" s="18">
        <v>78.47</v>
      </c>
      <c r="R12" s="21">
        <f>SUM(N12:O12,Q12)</f>
        <v>96.35</v>
      </c>
      <c r="S12" s="8"/>
    </row>
    <row r="13" s="2" customFormat="1" ht="58" customHeight="1" spans="1:19">
      <c r="A13" s="8">
        <v>9</v>
      </c>
      <c r="B13" s="9" t="s">
        <v>33</v>
      </c>
      <c r="C13" s="10">
        <v>8394756</v>
      </c>
      <c r="D13" s="11" t="s">
        <v>23</v>
      </c>
      <c r="E13" s="12">
        <v>9.7</v>
      </c>
      <c r="F13" s="12">
        <v>7.9</v>
      </c>
      <c r="G13" s="12">
        <v>8.2</v>
      </c>
      <c r="H13" s="12">
        <v>8.2</v>
      </c>
      <c r="I13" s="12">
        <v>10</v>
      </c>
      <c r="J13" s="12">
        <v>6.7</v>
      </c>
      <c r="K13" s="12">
        <v>9.8</v>
      </c>
      <c r="L13" s="12">
        <v>7.1</v>
      </c>
      <c r="M13" s="12">
        <v>8.1</v>
      </c>
      <c r="N13" s="12">
        <v>8.2</v>
      </c>
      <c r="O13" s="12">
        <v>10</v>
      </c>
      <c r="P13" s="18" t="s">
        <v>23</v>
      </c>
      <c r="Q13" s="12">
        <v>78.85</v>
      </c>
      <c r="R13" s="21">
        <f>SUM(N13:O13,Q13)</f>
        <v>97.05</v>
      </c>
      <c r="S13" s="8"/>
    </row>
    <row r="14" s="2" customFormat="1" ht="58" customHeight="1" spans="1:19">
      <c r="A14" s="8">
        <v>10</v>
      </c>
      <c r="B14" s="9" t="s">
        <v>34</v>
      </c>
      <c r="C14" s="10">
        <v>8532698</v>
      </c>
      <c r="D14" s="11" t="s">
        <v>23</v>
      </c>
      <c r="E14" s="12">
        <v>10</v>
      </c>
      <c r="F14" s="12">
        <v>7.3</v>
      </c>
      <c r="G14" s="12">
        <v>8.5</v>
      </c>
      <c r="H14" s="12">
        <v>7.7</v>
      </c>
      <c r="I14" s="12">
        <v>9.6</v>
      </c>
      <c r="J14" s="12">
        <v>7.2</v>
      </c>
      <c r="K14" s="12">
        <v>9.6</v>
      </c>
      <c r="L14" s="12">
        <v>7.2</v>
      </c>
      <c r="M14" s="12">
        <v>7.5</v>
      </c>
      <c r="N14" s="12">
        <v>7.98</v>
      </c>
      <c r="O14" s="12">
        <v>10</v>
      </c>
      <c r="P14" s="18" t="s">
        <v>23</v>
      </c>
      <c r="Q14" s="12">
        <v>79.06</v>
      </c>
      <c r="R14" s="21">
        <f>SUM(N14:O14,Q14)</f>
        <v>97.04</v>
      </c>
      <c r="S14" s="8"/>
    </row>
    <row r="15" s="2" customFormat="1" ht="58" customHeight="1" spans="1:19">
      <c r="A15" s="8">
        <v>11</v>
      </c>
      <c r="B15" s="9" t="s">
        <v>35</v>
      </c>
      <c r="C15" s="10">
        <v>8540580.4</v>
      </c>
      <c r="D15" s="11" t="s">
        <v>23</v>
      </c>
      <c r="E15" s="12">
        <v>9.6</v>
      </c>
      <c r="F15" s="12">
        <v>6.9</v>
      </c>
      <c r="G15" s="12">
        <v>7.8</v>
      </c>
      <c r="H15" s="12">
        <v>7.7</v>
      </c>
      <c r="I15" s="12">
        <v>9.8</v>
      </c>
      <c r="J15" s="12">
        <v>7</v>
      </c>
      <c r="K15" s="12">
        <v>10</v>
      </c>
      <c r="L15" s="12">
        <v>7.1</v>
      </c>
      <c r="M15" s="12">
        <v>7.4</v>
      </c>
      <c r="N15" s="12">
        <v>7.79</v>
      </c>
      <c r="O15" s="12">
        <v>10</v>
      </c>
      <c r="P15" s="18" t="s">
        <v>25</v>
      </c>
      <c r="Q15" s="18" t="s">
        <v>25</v>
      </c>
      <c r="R15" s="21">
        <f t="shared" ref="R15:R19" si="1">SUM(N15:O15,Q15)</f>
        <v>17.79</v>
      </c>
      <c r="S15" s="8"/>
    </row>
    <row r="16" s="2" customFormat="1" ht="58" customHeight="1" spans="1:19">
      <c r="A16" s="8">
        <v>12</v>
      </c>
      <c r="B16" s="9" t="s">
        <v>36</v>
      </c>
      <c r="C16" s="10">
        <v>8267258.18</v>
      </c>
      <c r="D16" s="11" t="s">
        <v>23</v>
      </c>
      <c r="E16" s="12">
        <v>0.2</v>
      </c>
      <c r="F16" s="12">
        <v>6.4</v>
      </c>
      <c r="G16" s="12">
        <v>7.7</v>
      </c>
      <c r="H16" s="12">
        <v>7.8</v>
      </c>
      <c r="I16" s="12">
        <v>0.2</v>
      </c>
      <c r="J16" s="12">
        <v>8</v>
      </c>
      <c r="K16" s="12">
        <v>0.2</v>
      </c>
      <c r="L16" s="12">
        <v>7.7</v>
      </c>
      <c r="M16" s="12">
        <v>7</v>
      </c>
      <c r="N16" s="12">
        <v>6.13</v>
      </c>
      <c r="O16" s="12">
        <v>10</v>
      </c>
      <c r="P16" s="18" t="s">
        <v>25</v>
      </c>
      <c r="Q16" s="18" t="s">
        <v>25</v>
      </c>
      <c r="R16" s="21">
        <f>SUM(N16:O16,Q16)</f>
        <v>16.13</v>
      </c>
      <c r="S16" s="8"/>
    </row>
    <row r="17" s="2" customFormat="1" ht="58" customHeight="1" spans="1:19">
      <c r="A17" s="8">
        <v>13</v>
      </c>
      <c r="B17" s="9" t="s">
        <v>37</v>
      </c>
      <c r="C17" s="10">
        <v>8710052</v>
      </c>
      <c r="D17" s="11" t="s">
        <v>23</v>
      </c>
      <c r="E17" s="12">
        <v>10</v>
      </c>
      <c r="F17" s="12">
        <v>6.9</v>
      </c>
      <c r="G17" s="12">
        <v>8.2</v>
      </c>
      <c r="H17" s="12">
        <v>7.8</v>
      </c>
      <c r="I17" s="12">
        <v>9.6</v>
      </c>
      <c r="J17" s="12">
        <v>7</v>
      </c>
      <c r="K17" s="12">
        <v>9.8</v>
      </c>
      <c r="L17" s="12">
        <v>7.1</v>
      </c>
      <c r="M17" s="12">
        <v>7.5</v>
      </c>
      <c r="N17" s="12">
        <v>7.88</v>
      </c>
      <c r="O17" s="12">
        <v>10</v>
      </c>
      <c r="P17" s="18" t="s">
        <v>23</v>
      </c>
      <c r="Q17" s="18">
        <v>74.88</v>
      </c>
      <c r="R17" s="21">
        <f>SUM(N17:O17,Q17)</f>
        <v>92.76</v>
      </c>
      <c r="S17" s="8"/>
    </row>
    <row r="18" s="2" customFormat="1" ht="58" customHeight="1" spans="1:19">
      <c r="A18" s="8">
        <v>14</v>
      </c>
      <c r="B18" s="9" t="s">
        <v>38</v>
      </c>
      <c r="C18" s="10">
        <v>8250705.14</v>
      </c>
      <c r="D18" s="11" t="s">
        <v>23</v>
      </c>
      <c r="E18" s="12">
        <v>0.2</v>
      </c>
      <c r="F18" s="12">
        <v>6.3</v>
      </c>
      <c r="G18" s="12">
        <v>8.4</v>
      </c>
      <c r="H18" s="12">
        <v>7.9</v>
      </c>
      <c r="I18" s="12">
        <v>0.2</v>
      </c>
      <c r="J18" s="12">
        <v>8.67</v>
      </c>
      <c r="K18" s="12">
        <v>0.2</v>
      </c>
      <c r="L18" s="12">
        <v>8.1</v>
      </c>
      <c r="M18" s="12">
        <v>7.5</v>
      </c>
      <c r="N18" s="12">
        <v>6.4</v>
      </c>
      <c r="O18" s="12">
        <v>10</v>
      </c>
      <c r="P18" s="18" t="s">
        <v>25</v>
      </c>
      <c r="Q18" s="18" t="s">
        <v>25</v>
      </c>
      <c r="R18" s="21">
        <f>SUM(N18:O18,Q18)</f>
        <v>16.4</v>
      </c>
      <c r="S18" s="8"/>
    </row>
    <row r="19" s="2" customFormat="1" ht="58" customHeight="1" spans="1:19">
      <c r="A19" s="8">
        <v>15</v>
      </c>
      <c r="B19" s="9" t="s">
        <v>39</v>
      </c>
      <c r="C19" s="10">
        <v>8522845</v>
      </c>
      <c r="D19" s="11" t="s">
        <v>23</v>
      </c>
      <c r="E19" s="12">
        <v>9.7</v>
      </c>
      <c r="F19" s="12">
        <v>6.3</v>
      </c>
      <c r="G19" s="12">
        <v>8.2</v>
      </c>
      <c r="H19" s="12">
        <v>7.9</v>
      </c>
      <c r="I19" s="12">
        <v>9.8</v>
      </c>
      <c r="J19" s="12">
        <v>6.6</v>
      </c>
      <c r="K19" s="12">
        <v>10</v>
      </c>
      <c r="L19" s="12">
        <v>7.6</v>
      </c>
      <c r="M19" s="12">
        <v>8.1</v>
      </c>
      <c r="N19" s="12">
        <v>8.02</v>
      </c>
      <c r="O19" s="12">
        <v>10</v>
      </c>
      <c r="P19" s="18" t="s">
        <v>23</v>
      </c>
      <c r="Q19" s="18">
        <v>79.28</v>
      </c>
      <c r="R19" s="21">
        <f>SUM(N19:O19,Q19)</f>
        <v>97.3</v>
      </c>
      <c r="S19" s="8"/>
    </row>
    <row r="20" ht="44.25" customHeight="1" spans="1:19">
      <c r="A20" s="13" t="s">
        <v>40</v>
      </c>
      <c r="B20" s="14"/>
      <c r="C20" s="14"/>
      <c r="D20" s="14"/>
      <c r="E20" s="14"/>
      <c r="F20" s="14"/>
      <c r="G20" s="14"/>
      <c r="H20" s="14"/>
      <c r="I20" s="14"/>
      <c r="J20" s="14"/>
      <c r="K20" s="14"/>
      <c r="L20" s="14"/>
      <c r="M20" s="14"/>
      <c r="N20" s="14"/>
      <c r="O20" s="14"/>
      <c r="P20" s="14"/>
      <c r="Q20" s="14"/>
      <c r="R20" s="14"/>
      <c r="S20" s="22"/>
    </row>
    <row r="21" ht="33.75" customHeight="1" spans="1:19">
      <c r="A21" s="15" t="s">
        <v>2</v>
      </c>
      <c r="B21" s="16" t="s">
        <v>3</v>
      </c>
      <c r="C21" s="16"/>
      <c r="D21" s="16" t="s">
        <v>41</v>
      </c>
      <c r="E21" s="16"/>
      <c r="F21" s="16"/>
      <c r="G21" s="16"/>
      <c r="H21" s="16"/>
      <c r="I21" s="16"/>
      <c r="J21" s="16"/>
      <c r="K21" s="16"/>
      <c r="L21" s="16"/>
      <c r="M21" s="16"/>
      <c r="N21" s="16"/>
      <c r="O21" s="16" t="s">
        <v>42</v>
      </c>
      <c r="P21" s="16"/>
      <c r="Q21" s="16"/>
      <c r="R21" s="16"/>
      <c r="S21" s="16"/>
    </row>
    <row r="22" ht="35" customHeight="1" spans="1:19">
      <c r="A22" s="16">
        <v>1</v>
      </c>
      <c r="B22" s="16" t="s">
        <v>25</v>
      </c>
      <c r="C22" s="16"/>
      <c r="D22" s="16" t="s">
        <v>25</v>
      </c>
      <c r="E22" s="16"/>
      <c r="F22" s="16"/>
      <c r="G22" s="16"/>
      <c r="H22" s="16"/>
      <c r="I22" s="16"/>
      <c r="J22" s="16"/>
      <c r="K22" s="16"/>
      <c r="L22" s="16"/>
      <c r="M22" s="16"/>
      <c r="N22" s="16"/>
      <c r="O22" s="16" t="s">
        <v>25</v>
      </c>
      <c r="P22" s="16"/>
      <c r="Q22" s="16"/>
      <c r="R22" s="16"/>
      <c r="S22" s="16"/>
    </row>
    <row r="23" ht="35" customHeight="1" spans="1:19">
      <c r="A23" s="16">
        <v>2</v>
      </c>
      <c r="B23" s="16" t="s">
        <v>25</v>
      </c>
      <c r="C23" s="16"/>
      <c r="D23" s="16" t="s">
        <v>25</v>
      </c>
      <c r="E23" s="16"/>
      <c r="F23" s="16"/>
      <c r="G23" s="16"/>
      <c r="H23" s="16"/>
      <c r="I23" s="16"/>
      <c r="J23" s="16"/>
      <c r="K23" s="16"/>
      <c r="L23" s="16"/>
      <c r="M23" s="16"/>
      <c r="N23" s="16"/>
      <c r="O23" s="16" t="s">
        <v>25</v>
      </c>
      <c r="P23" s="16"/>
      <c r="Q23" s="16"/>
      <c r="R23" s="16"/>
      <c r="S23" s="16"/>
    </row>
    <row r="24" ht="47.25" customHeight="1" spans="1:19">
      <c r="A24" s="15" t="s">
        <v>43</v>
      </c>
      <c r="B24" s="16"/>
      <c r="C24" s="15"/>
      <c r="D24" s="15"/>
      <c r="E24" s="15"/>
      <c r="F24" s="15"/>
      <c r="G24" s="15"/>
      <c r="H24" s="15"/>
      <c r="I24" s="15"/>
      <c r="J24" s="15"/>
      <c r="K24" s="15"/>
      <c r="L24" s="15"/>
      <c r="M24" s="15"/>
      <c r="N24" s="15"/>
      <c r="O24" s="15"/>
      <c r="P24" s="15"/>
      <c r="Q24" s="15"/>
      <c r="R24" s="15"/>
      <c r="S24" s="15"/>
    </row>
    <row r="25" spans="5:15">
      <c r="E25" s="17"/>
      <c r="F25" s="17"/>
      <c r="G25" s="17"/>
      <c r="H25" s="17"/>
      <c r="I25" s="17"/>
      <c r="J25" s="17"/>
      <c r="K25" s="17"/>
      <c r="L25" s="17"/>
      <c r="M25" s="17"/>
      <c r="N25" s="17"/>
      <c r="O25" s="17"/>
    </row>
    <row r="26" spans="16:16">
      <c r="P26" s="20"/>
    </row>
  </sheetData>
  <autoFilter ref="A3:S24"/>
  <mergeCells count="24">
    <mergeCell ref="A1:S1"/>
    <mergeCell ref="A2:S2"/>
    <mergeCell ref="E3:M3"/>
    <mergeCell ref="A20:S20"/>
    <mergeCell ref="B21:C21"/>
    <mergeCell ref="D21:N21"/>
    <mergeCell ref="O21:S21"/>
    <mergeCell ref="B22:C22"/>
    <mergeCell ref="D22:N22"/>
    <mergeCell ref="O22:S22"/>
    <mergeCell ref="B23:C23"/>
    <mergeCell ref="D23:N23"/>
    <mergeCell ref="O23:S23"/>
    <mergeCell ref="A24:S24"/>
    <mergeCell ref="A3:A4"/>
    <mergeCell ref="B3:B4"/>
    <mergeCell ref="C3:C4"/>
    <mergeCell ref="D3:D4"/>
    <mergeCell ref="N3:N4"/>
    <mergeCell ref="O3:O4"/>
    <mergeCell ref="P3:P4"/>
    <mergeCell ref="Q3:Q4"/>
    <mergeCell ref="R3:R4"/>
    <mergeCell ref="S3:S4"/>
  </mergeCells>
  <pageMargins left="0.707638888888889" right="0.707638888888889" top="0.747916666666667" bottom="0.747916666666667" header="0.313888888888889" footer="0.313888888888889"/>
  <pageSetup paperSize="9" scale="80" fitToHeight="0"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评标情况一览表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方新</cp:lastModifiedBy>
  <dcterms:created xsi:type="dcterms:W3CDTF">2025-04-08T13:12:07Z</dcterms:created>
  <dcterms:modified xsi:type="dcterms:W3CDTF">2025-04-08T16:17:57Z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9B5C351A945140858B270B9DF01D3135</vt:lpwstr>
  </property>
  <property fmtid="{D5CDD505-2E9C-101B-9397-08002B2CF9AE}" pid="3" name="KSOProductBuildVer">
    <vt:lpwstr>2052-9.1.0.4167</vt:lpwstr>
  </property>
</Properties>
</file>