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综合评分法评标情况一览表" sheetId="1" r:id="rId1"/>
  </sheets>
  <definedNames>
    <definedName name="_xlnm._FilterDatabase" localSheetId="0" hidden="1">综合评分法评标情况一览表!$A$3:$O$19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<sst xmlns="http://schemas.openxmlformats.org/spreadsheetml/2006/main" count="70" uniqueCount="38">
  <si>
    <t>评标情况一览表</t>
  </si>
  <si>
    <t>招标项目名称：肥东县桥头集幼儿园等16所乡镇幼儿园升级改造项目勘察设计-3标段
招标项目编号：2025ADDBZ00183</t>
  </si>
  <si>
    <t>序号</t>
  </si>
  <si>
    <t>投标单位</t>
  </si>
  <si>
    <t>投标报价（元）</t>
  </si>
  <si>
    <t>商务文件
初步评审
通过/不通过</t>
  </si>
  <si>
    <t>各评委技术文件详细评审</t>
  </si>
  <si>
    <t>技术文件详细评审得分</t>
  </si>
  <si>
    <t>商务文件详细评审得分</t>
  </si>
  <si>
    <t xml:space="preserve">报价文件
初步评审
通过/不通过 </t>
  </si>
  <si>
    <t>报价文件详细评审
得分</t>
  </si>
  <si>
    <t>综合得分</t>
  </si>
  <si>
    <t>备注</t>
  </si>
  <si>
    <t>评委1</t>
  </si>
  <si>
    <t>评委2</t>
  </si>
  <si>
    <t>评委3</t>
  </si>
  <si>
    <t>评委4</t>
  </si>
  <si>
    <t>评委5</t>
  </si>
  <si>
    <t>安徽省金田建筑设计咨询有限责任公司</t>
  </si>
  <si>
    <t>通过</t>
  </si>
  <si>
    <t>第一中标候选人</t>
  </si>
  <si>
    <t>同创工程设计有限公司</t>
  </si>
  <si>
    <t>不通过</t>
  </si>
  <si>
    <t>/</t>
  </si>
  <si>
    <t>国华工程科技（集团）有限责任公司;顺风建筑规划设计有限公司联合体</t>
  </si>
  <si>
    <t>苏州规划设计研究院股份有限公司;庐江县潜川建筑设计院有限公司联合体</t>
  </si>
  <si>
    <t>安徽华盛国际建筑设计工程咨询有限公司;安徽伍航勘测设计有限公司联合体</t>
  </si>
  <si>
    <t>合肥工业大学设计院（集团）有限公司</t>
  </si>
  <si>
    <t>安徽建筑大学设计研究总院有限公司</t>
  </si>
  <si>
    <t>铭扬工程设计集团有限公司</t>
  </si>
  <si>
    <t>一方设计集团有限公司;中科华创国际工程设计顾问集团有限公司联合体</t>
  </si>
  <si>
    <t>众生设计集团有限公司;安徽工程勘察院有限公司联合体</t>
  </si>
  <si>
    <t>被否决的投标人名称、否决依据和原因</t>
  </si>
  <si>
    <t>否决原因</t>
  </si>
  <si>
    <t>否决依据</t>
  </si>
  <si>
    <t>贵单位投标文件未见基本存款账户信息</t>
  </si>
  <si>
    <t>商务及技术文件初步评审标准 2.1.3响应性评审标准 投标保证金</t>
  </si>
  <si>
    <r>
      <rPr>
        <sz val="14"/>
        <color rgb="FF000000"/>
        <rFont val="宋体"/>
        <charset val="134"/>
      </rP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10 </t>
    </r>
    <r>
      <rPr>
        <sz val="14"/>
        <color rgb="FF000000"/>
        <rFont val="宋体"/>
        <charset val="134"/>
      </rPr>
      <t>，评标基准价为</t>
    </r>
    <r>
      <rPr>
        <u/>
        <sz val="14"/>
        <color rgb="FF000000"/>
        <rFont val="宋体"/>
        <charset val="134"/>
      </rPr>
      <t xml:space="preserve">  269937.222222222  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</si>
</sst>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000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5">
    <xf numFmtId="0" fontId="0" fillId="0" borderId="0" xfId="0" applyAlignment="1"/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4" fillId="0" borderId="1" xfId="49" applyNumberFormat="1" applyFont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78" fontId="0" fillId="0" borderId="0" xfId="0" applyNumberFormat="1" applyAlignme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O21"/>
  <sheetViews>
    <sheetView tabSelected="1" zoomScale="115" zoomScaleNormal="115" topLeftCell="A9" workbookViewId="0">
      <selection activeCell="B5" sqref="B5"/>
    </sheetView>
  </sheetViews>
  <sheetFormatPr defaultColWidth="9" defaultRowHeight="13.5"/>
  <cols>
    <col min="1" max="1" width="6.25" customWidth="1"/>
    <col min="2" max="2" width="27.375" style="4" customWidth="1"/>
    <col min="3" max="3" width="15.875" customWidth="1"/>
    <col min="4" max="4" width="12.625" customWidth="1"/>
    <col min="5" max="9" width="9.5" style="4" customWidth="1"/>
    <col min="10" max="11" width="9.625" style="4" customWidth="1"/>
    <col min="12" max="12" width="13" customWidth="1"/>
    <col min="13" max="13" width="10.625" customWidth="1"/>
    <col min="14" max="14" width="9.625" customWidth="1"/>
    <col min="15" max="15" width="16.125" customWidth="1"/>
    <col min="17" max="17" width="13.875" customWidth="1"/>
  </cols>
  <sheetData>
    <row r="1" ht="39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58.5" customHeight="1" spans="1:15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39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  <c r="G3" s="8"/>
      <c r="H3" s="8"/>
      <c r="I3" s="8"/>
      <c r="J3" s="8" t="s">
        <v>7</v>
      </c>
      <c r="K3" s="8" t="s">
        <v>8</v>
      </c>
      <c r="L3" s="8" t="s">
        <v>9</v>
      </c>
      <c r="M3" s="8" t="s">
        <v>10</v>
      </c>
      <c r="N3" s="8" t="s">
        <v>11</v>
      </c>
      <c r="O3" s="8" t="s">
        <v>12</v>
      </c>
    </row>
    <row r="4" s="2" customFormat="1" ht="36" customHeight="1" spans="1:15">
      <c r="A4" s="8"/>
      <c r="B4" s="8"/>
      <c r="C4" s="8"/>
      <c r="D4" s="8"/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8"/>
      <c r="K4" s="8"/>
      <c r="L4" s="8"/>
      <c r="M4" s="8"/>
      <c r="N4" s="8"/>
      <c r="O4" s="8"/>
    </row>
    <row r="5" s="3" customFormat="1" ht="54" customHeight="1" spans="1:15">
      <c r="A5" s="8">
        <v>1</v>
      </c>
      <c r="B5" s="9" t="s">
        <v>18</v>
      </c>
      <c r="C5" s="10">
        <v>270000</v>
      </c>
      <c r="D5" s="11" t="s">
        <v>19</v>
      </c>
      <c r="E5" s="12">
        <v>43.2</v>
      </c>
      <c r="F5" s="12">
        <v>43.6</v>
      </c>
      <c r="G5" s="12">
        <v>52.9</v>
      </c>
      <c r="H5" s="12">
        <v>42.4</v>
      </c>
      <c r="I5" s="12">
        <v>49.5</v>
      </c>
      <c r="J5" s="12">
        <v>43.95</v>
      </c>
      <c r="K5" s="12">
        <v>26</v>
      </c>
      <c r="L5" s="21" t="s">
        <v>19</v>
      </c>
      <c r="M5" s="21">
        <v>13.99</v>
      </c>
      <c r="N5" s="22">
        <f>SUM(J5:K5,M5)</f>
        <v>83.94</v>
      </c>
      <c r="O5" s="8" t="s">
        <v>20</v>
      </c>
    </row>
    <row r="6" s="3" customFormat="1" ht="54" customHeight="1" spans="1:15">
      <c r="A6" s="8">
        <v>2</v>
      </c>
      <c r="B6" s="9" t="s">
        <v>21</v>
      </c>
      <c r="C6" s="10">
        <v>288000</v>
      </c>
      <c r="D6" s="11" t="s">
        <v>22</v>
      </c>
      <c r="E6" s="12" t="s">
        <v>23</v>
      </c>
      <c r="F6" s="12" t="s">
        <v>23</v>
      </c>
      <c r="G6" s="12" t="s">
        <v>23</v>
      </c>
      <c r="H6" s="12" t="s">
        <v>23</v>
      </c>
      <c r="I6" s="12" t="s">
        <v>23</v>
      </c>
      <c r="J6" s="12" t="s">
        <v>23</v>
      </c>
      <c r="K6" s="12" t="s">
        <v>23</v>
      </c>
      <c r="L6" s="12" t="s">
        <v>23</v>
      </c>
      <c r="M6" s="12" t="s">
        <v>23</v>
      </c>
      <c r="N6" s="12" t="s">
        <v>23</v>
      </c>
      <c r="O6" s="8"/>
    </row>
    <row r="7" s="3" customFormat="1" ht="54" customHeight="1" spans="1:15">
      <c r="A7" s="8">
        <v>3</v>
      </c>
      <c r="B7" s="9" t="s">
        <v>24</v>
      </c>
      <c r="C7" s="10">
        <v>276000</v>
      </c>
      <c r="D7" s="11" t="s">
        <v>19</v>
      </c>
      <c r="E7" s="12">
        <v>40.5</v>
      </c>
      <c r="F7" s="12">
        <v>43.4</v>
      </c>
      <c r="G7" s="12">
        <v>49.6</v>
      </c>
      <c r="H7" s="12">
        <v>44.6</v>
      </c>
      <c r="I7" s="12">
        <v>44.3</v>
      </c>
      <c r="J7" s="12">
        <v>43.4</v>
      </c>
      <c r="K7" s="12">
        <v>26</v>
      </c>
      <c r="L7" s="21" t="s">
        <v>19</v>
      </c>
      <c r="M7" s="12">
        <v>12.88</v>
      </c>
      <c r="N7" s="22">
        <f t="shared" ref="N5:N14" si="0">SUM(J7:K7,M7)</f>
        <v>82.28</v>
      </c>
      <c r="O7" s="8"/>
    </row>
    <row r="8" s="3" customFormat="1" ht="54" customHeight="1" spans="1:15">
      <c r="A8" s="8">
        <v>4</v>
      </c>
      <c r="B8" s="9" t="s">
        <v>25</v>
      </c>
      <c r="C8" s="10">
        <v>255000</v>
      </c>
      <c r="D8" s="11" t="s">
        <v>19</v>
      </c>
      <c r="E8" s="12">
        <v>43.5</v>
      </c>
      <c r="F8" s="12">
        <v>41.6</v>
      </c>
      <c r="G8" s="12">
        <v>45.5</v>
      </c>
      <c r="H8" s="12">
        <v>43.7</v>
      </c>
      <c r="I8" s="12">
        <v>43.7</v>
      </c>
      <c r="J8" s="12">
        <v>43.2</v>
      </c>
      <c r="K8" s="12">
        <v>26</v>
      </c>
      <c r="L8" s="21" t="s">
        <v>19</v>
      </c>
      <c r="M8" s="12">
        <v>12.34</v>
      </c>
      <c r="N8" s="22">
        <f t="shared" si="0"/>
        <v>81.54</v>
      </c>
      <c r="O8" s="8"/>
    </row>
    <row r="9" s="3" customFormat="1" ht="54" customHeight="1" spans="1:15">
      <c r="A9" s="8">
        <v>5</v>
      </c>
      <c r="B9" s="9" t="s">
        <v>26</v>
      </c>
      <c r="C9" s="10">
        <v>261800</v>
      </c>
      <c r="D9" s="11" t="s">
        <v>19</v>
      </c>
      <c r="E9" s="12">
        <v>39.3</v>
      </c>
      <c r="F9" s="12">
        <v>43</v>
      </c>
      <c r="G9" s="12">
        <v>45.5</v>
      </c>
      <c r="H9" s="12">
        <v>42</v>
      </c>
      <c r="I9" s="12">
        <v>43.3</v>
      </c>
      <c r="J9" s="12">
        <v>42.4</v>
      </c>
      <c r="K9" s="12">
        <v>26</v>
      </c>
      <c r="L9" s="21" t="s">
        <v>19</v>
      </c>
      <c r="M9" s="21">
        <v>13.1</v>
      </c>
      <c r="N9" s="22">
        <f t="shared" si="0"/>
        <v>81.5</v>
      </c>
      <c r="O9" s="8"/>
    </row>
    <row r="10" s="3" customFormat="1" ht="64" customHeight="1" spans="1:15">
      <c r="A10" s="8">
        <v>6</v>
      </c>
      <c r="B10" s="9" t="s">
        <v>27</v>
      </c>
      <c r="C10" s="10">
        <v>289000</v>
      </c>
      <c r="D10" s="11" t="s">
        <v>19</v>
      </c>
      <c r="E10" s="12">
        <v>43.4</v>
      </c>
      <c r="F10" s="12">
        <v>43.5</v>
      </c>
      <c r="G10" s="12">
        <v>52.3</v>
      </c>
      <c r="H10" s="12">
        <v>51.9</v>
      </c>
      <c r="I10" s="12">
        <v>48.2</v>
      </c>
      <c r="J10" s="12">
        <v>46.15</v>
      </c>
      <c r="K10" s="12">
        <v>26</v>
      </c>
      <c r="L10" s="21" t="s">
        <v>19</v>
      </c>
      <c r="M10" s="21">
        <v>10.47</v>
      </c>
      <c r="N10" s="22">
        <f t="shared" si="0"/>
        <v>82.62</v>
      </c>
      <c r="O10" s="8"/>
    </row>
    <row r="11" s="3" customFormat="1" ht="54" customHeight="1" spans="1:15">
      <c r="A11" s="8">
        <v>7</v>
      </c>
      <c r="B11" s="9" t="s">
        <v>28</v>
      </c>
      <c r="C11" s="13">
        <v>286000</v>
      </c>
      <c r="D11" s="11" t="s">
        <v>19</v>
      </c>
      <c r="E11" s="12">
        <v>40.5</v>
      </c>
      <c r="F11" s="12">
        <v>43.9</v>
      </c>
      <c r="G11" s="12">
        <v>51</v>
      </c>
      <c r="H11" s="12">
        <v>49.3</v>
      </c>
      <c r="I11" s="12">
        <v>49.8</v>
      </c>
      <c r="J11" s="12">
        <v>46.25</v>
      </c>
      <c r="K11" s="12">
        <v>18</v>
      </c>
      <c r="L11" s="21" t="s">
        <v>19</v>
      </c>
      <c r="M11" s="21">
        <v>11.03</v>
      </c>
      <c r="N11" s="22">
        <f t="shared" si="0"/>
        <v>75.28</v>
      </c>
      <c r="O11" s="8"/>
    </row>
    <row r="12" s="3" customFormat="1" ht="54" customHeight="1" spans="1:15">
      <c r="A12" s="8">
        <v>8</v>
      </c>
      <c r="B12" s="9" t="s">
        <v>29</v>
      </c>
      <c r="C12" s="10">
        <v>306500</v>
      </c>
      <c r="D12" s="11" t="s">
        <v>19</v>
      </c>
      <c r="E12" s="12">
        <v>42.3</v>
      </c>
      <c r="F12" s="12">
        <v>41.7</v>
      </c>
      <c r="G12" s="12">
        <v>38.6</v>
      </c>
      <c r="H12" s="12">
        <v>44</v>
      </c>
      <c r="I12" s="12">
        <v>47.8</v>
      </c>
      <c r="J12" s="12">
        <v>43.4</v>
      </c>
      <c r="K12" s="12">
        <v>22</v>
      </c>
      <c r="L12" s="21" t="s">
        <v>19</v>
      </c>
      <c r="M12" s="21">
        <v>7.23</v>
      </c>
      <c r="N12" s="22">
        <f t="shared" si="0"/>
        <v>72.63</v>
      </c>
      <c r="O12" s="8"/>
    </row>
    <row r="13" s="3" customFormat="1" ht="54" customHeight="1" spans="1:15">
      <c r="A13" s="8">
        <v>9</v>
      </c>
      <c r="B13" s="9" t="s">
        <v>30</v>
      </c>
      <c r="C13" s="10">
        <v>308000</v>
      </c>
      <c r="D13" s="11" t="s">
        <v>19</v>
      </c>
      <c r="E13" s="12">
        <v>37.6</v>
      </c>
      <c r="F13" s="12">
        <v>41.4</v>
      </c>
      <c r="G13" s="12">
        <v>39.9</v>
      </c>
      <c r="H13" s="12">
        <v>41.3</v>
      </c>
      <c r="I13" s="12">
        <v>44.6</v>
      </c>
      <c r="J13" s="12">
        <v>41.35</v>
      </c>
      <c r="K13" s="12">
        <v>26</v>
      </c>
      <c r="L13" s="21" t="s">
        <v>19</v>
      </c>
      <c r="M13" s="21">
        <v>6.95</v>
      </c>
      <c r="N13" s="22">
        <f t="shared" si="0"/>
        <v>74.3</v>
      </c>
      <c r="O13" s="8"/>
    </row>
    <row r="14" customFormat="1" ht="57" customHeight="1" spans="1:15">
      <c r="A14" s="8">
        <v>10</v>
      </c>
      <c r="B14" s="9" t="s">
        <v>31</v>
      </c>
      <c r="C14" s="10">
        <v>305000</v>
      </c>
      <c r="D14" s="11" t="s">
        <v>19</v>
      </c>
      <c r="E14" s="12">
        <v>42.6</v>
      </c>
      <c r="F14" s="12">
        <v>42.5</v>
      </c>
      <c r="G14" s="12">
        <v>39.4</v>
      </c>
      <c r="H14" s="12">
        <v>41.3</v>
      </c>
      <c r="I14" s="12">
        <v>43.9</v>
      </c>
      <c r="J14" s="12">
        <v>42.6</v>
      </c>
      <c r="K14" s="12">
        <v>26</v>
      </c>
      <c r="L14" s="21" t="s">
        <v>19</v>
      </c>
      <c r="M14" s="21">
        <v>7.51</v>
      </c>
      <c r="N14" s="22">
        <f t="shared" si="0"/>
        <v>76.11</v>
      </c>
      <c r="O14" s="8"/>
    </row>
    <row r="15" ht="44.25" customHeight="1" spans="1:15">
      <c r="A15" s="14" t="s">
        <v>32</v>
      </c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23"/>
    </row>
    <row r="16" ht="33.75" customHeight="1" spans="1:15">
      <c r="A16" s="17" t="s">
        <v>2</v>
      </c>
      <c r="B16" s="18" t="s">
        <v>3</v>
      </c>
      <c r="C16" s="18"/>
      <c r="D16" s="18" t="s">
        <v>33</v>
      </c>
      <c r="E16" s="18"/>
      <c r="F16" s="18"/>
      <c r="G16" s="18"/>
      <c r="H16" s="18"/>
      <c r="I16" s="18"/>
      <c r="J16" s="18"/>
      <c r="K16" s="18" t="s">
        <v>34</v>
      </c>
      <c r="L16" s="18"/>
      <c r="M16" s="18"/>
      <c r="N16" s="18"/>
      <c r="O16" s="18"/>
    </row>
    <row r="17" ht="57" customHeight="1" spans="1:15">
      <c r="A17" s="18">
        <v>1</v>
      </c>
      <c r="B17" s="18" t="s">
        <v>21</v>
      </c>
      <c r="C17" s="18"/>
      <c r="D17" s="18" t="s">
        <v>35</v>
      </c>
      <c r="E17" s="18"/>
      <c r="F17" s="18"/>
      <c r="G17" s="18"/>
      <c r="H17" s="18"/>
      <c r="I17" s="18"/>
      <c r="J17" s="18"/>
      <c r="K17" s="18" t="s">
        <v>36</v>
      </c>
      <c r="L17" s="18"/>
      <c r="M17" s="18"/>
      <c r="N17" s="18"/>
      <c r="O17" s="18"/>
    </row>
    <row r="18" ht="57" customHeight="1" spans="1:15">
      <c r="A18" s="18">
        <v>2</v>
      </c>
      <c r="B18" s="18" t="s">
        <v>23</v>
      </c>
      <c r="C18" s="18"/>
      <c r="D18" s="18" t="s">
        <v>23</v>
      </c>
      <c r="E18" s="18"/>
      <c r="F18" s="18"/>
      <c r="G18" s="18"/>
      <c r="H18" s="18"/>
      <c r="I18" s="18"/>
      <c r="J18" s="18"/>
      <c r="K18" s="18" t="s">
        <v>23</v>
      </c>
      <c r="L18" s="18"/>
      <c r="M18" s="18"/>
      <c r="N18" s="18"/>
      <c r="O18" s="18"/>
    </row>
    <row r="19" ht="47.25" customHeight="1" spans="1:15">
      <c r="A19" s="19" t="s">
        <v>37</v>
      </c>
      <c r="B19" s="18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5:11">
      <c r="E20" s="20"/>
      <c r="F20" s="20"/>
      <c r="G20" s="20"/>
      <c r="H20" s="20"/>
      <c r="I20" s="20"/>
      <c r="J20" s="20"/>
      <c r="K20" s="20"/>
    </row>
    <row r="21" spans="12:12">
      <c r="L21" s="24"/>
    </row>
  </sheetData>
  <autoFilter xmlns:etc="http://www.wps.cn/officeDocument/2017/etCustomData" ref="A3:O19" etc:filterBottomFollowUsedRange="0">
    <extLst/>
  </autoFilter>
  <mergeCells count="24">
    <mergeCell ref="A1:O1"/>
    <mergeCell ref="A2:O2"/>
    <mergeCell ref="E3:I3"/>
    <mergeCell ref="A15:O15"/>
    <mergeCell ref="B16:C16"/>
    <mergeCell ref="D16:J16"/>
    <mergeCell ref="K16:O16"/>
    <mergeCell ref="B17:C17"/>
    <mergeCell ref="D17:J17"/>
    <mergeCell ref="K17:O17"/>
    <mergeCell ref="B18:C18"/>
    <mergeCell ref="D18:J18"/>
    <mergeCell ref="K18:O18"/>
    <mergeCell ref="A19:O19"/>
    <mergeCell ref="A3:A4"/>
    <mergeCell ref="B3:B4"/>
    <mergeCell ref="C3:C4"/>
    <mergeCell ref="D3:D4"/>
    <mergeCell ref="J3:J4"/>
    <mergeCell ref="K3:K4"/>
    <mergeCell ref="L3:L4"/>
    <mergeCell ref="M3:M4"/>
    <mergeCell ref="N3:N4"/>
    <mergeCell ref="O3:O4"/>
  </mergeCells>
  <pageMargins left="0.707638888888889" right="0.707638888888889" top="0.747916666666667" bottom="0.747916666666667" header="0.313888888888889" footer="0.313888888888889"/>
  <pageSetup paperSize="9" scale="8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综合评分法评标情况一览表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陈炳东</cp:lastModifiedBy>
  <dcterms:created xsi:type="dcterms:W3CDTF">2025-02-07T11:02:00Z</dcterms:created>
  <dcterms:modified xsi:type="dcterms:W3CDTF">2025-07-17T02:45:23Z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2052-12.1.0.21541</vt:lpwstr>
  </property>
</Properties>
</file>