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<sst xmlns="http://schemas.openxmlformats.org/spreadsheetml/2006/main" count="59" uniqueCount="35">
  <si>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评标情况一览表</t>
  </si>
  <si>
    <t>招标项目名称：肥东县桥头集幼儿园等16所乡镇幼儿园升级改造项目勘察设计-2标段
招标项目编号：2025ADDBZ00183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</si>
  <si>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</si>
  <si>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</si>
  <si>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</si>
  <si>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</si>
  <si>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</si>
  <si>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</si>
  <si>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</si>
  <si>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</si>
  <si>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</si>
  <si>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</si>
  <si>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</si>
  <si>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</si>
  <si>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</si>
  <si>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</si>
  <si>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</si>
  <si>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</si>
  <si>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安徽省金田建筑设计咨询有限责任公司</t>
  </si>
  <si>
    <t>通过</t>
  </si>
  <si>
    <t>国华工程科技（集团）有限责任公司;顺风建筑规划设计有限公司联合体</t>
  </si>
  <si>
    <t>第一中标候选人</t>
  </si>
  <si>
    <t>苏州规划设计研究院股份有限公司;庐江县潜川建筑设计院有限公司联合体</t>
  </si>
  <si>
    <t>安徽华盛国际建筑设计工程咨询有限公司;安徽伍航勘测设计有限公司联合体</t>
  </si>
  <si>
    <t>合肥工业大学设计院（集团）有限公司</t>
  </si>
  <si>
    <t>不得被推荐为第一中标候选人</t>
  </si>
  <si>
    <t>安徽建筑大学设计研究总院有限公司</t>
  </si>
  <si>
    <t>铭扬工程设计集团有限公司</t>
  </si>
  <si>
    <t>一方设计集团有限公司;中科华创国际工程设计顾问集团有限公司联合体</t>
  </si>
  <si>
    <t>众生设计集团有限公司;安徽工程勘察院有限公司联合体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</si>
  <si>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</si>
  <si>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</si>
  <si>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</si>
  <si>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</si>
  <si>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9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306966.00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</si>
</sst>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20"/>
  <sheetViews>
    <sheetView tabSelected="1" zoomScale="115" zoomScaleNormal="115" topLeftCell="A10" workbookViewId="0">
      <selection activeCell="O9" sqref="O9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280000</v>
      </c>
      <c r="D5" s="11" t="s">
        <v>19</v>
      </c>
      <c r="E5" s="12">
        <v>43.2</v>
      </c>
      <c r="F5" s="12">
        <v>41.4</v>
      </c>
      <c r="G5" s="12">
        <v>51.1</v>
      </c>
      <c r="H5" s="12">
        <v>44.7</v>
      </c>
      <c r="I5" s="12">
        <v>49.3</v>
      </c>
      <c r="J5" s="12">
        <v>44.05</v>
      </c>
      <c r="K5" s="12">
        <v>26</v>
      </c>
      <c r="L5" s="20" t="s">
        <v>19</v>
      </c>
      <c r="M5" s="20">
        <v>11.366</v>
      </c>
      <c r="N5" s="21">
        <f>SUM(J5:K5,M5)</f>
        <v>81.416</v>
      </c>
      <c r="O5" s="8"/>
    </row>
    <row r="6" s="3" customFormat="1" ht="54" customHeight="1" spans="1:15">
      <c r="A6" s="8">
        <v>2</v>
      </c>
      <c r="B6" s="9" t="s">
        <v>20</v>
      </c>
      <c r="C6" s="10">
        <v>316000</v>
      </c>
      <c r="D6" s="11" t="s">
        <v>19</v>
      </c>
      <c r="E6" s="12">
        <v>40.5</v>
      </c>
      <c r="F6" s="12">
        <v>43.7</v>
      </c>
      <c r="G6" s="12">
        <v>43.8</v>
      </c>
      <c r="H6" s="12">
        <v>44.8</v>
      </c>
      <c r="I6" s="12">
        <v>42.9</v>
      </c>
      <c r="J6" s="12">
        <v>43.2</v>
      </c>
      <c r="K6" s="12">
        <v>26</v>
      </c>
      <c r="L6" s="20" t="s">
        <v>19</v>
      </c>
      <c r="M6" s="20">
        <v>12.53</v>
      </c>
      <c r="N6" s="21">
        <f t="shared" ref="N5:N13" si="0">SUM(J6:K6,M6)</f>
        <v>81.73</v>
      </c>
      <c r="O6" s="8" t="s">
        <v>21</v>
      </c>
    </row>
    <row r="7" s="3" customFormat="1" ht="54" customHeight="1" spans="1:15">
      <c r="A7" s="8">
        <v>3</v>
      </c>
      <c r="B7" s="9" t="s">
        <v>22</v>
      </c>
      <c r="C7" s="10">
        <v>247000</v>
      </c>
      <c r="D7" s="11" t="s">
        <v>19</v>
      </c>
      <c r="E7" s="12">
        <v>43.5</v>
      </c>
      <c r="F7" s="12">
        <v>41.2</v>
      </c>
      <c r="G7" s="12">
        <v>44.6</v>
      </c>
      <c r="H7" s="12">
        <v>45.6</v>
      </c>
      <c r="I7" s="12">
        <v>47.8</v>
      </c>
      <c r="J7" s="12">
        <v>44.45</v>
      </c>
      <c r="K7" s="12">
        <v>26</v>
      </c>
      <c r="L7" s="20" t="s">
        <v>19</v>
      </c>
      <c r="M7" s="20">
        <v>8.138</v>
      </c>
      <c r="N7" s="21">
        <f t="shared" si="0"/>
        <v>78.588</v>
      </c>
      <c r="O7" s="8"/>
    </row>
    <row r="8" s="3" customFormat="1" ht="54" customHeight="1" spans="1:15">
      <c r="A8" s="8">
        <v>4</v>
      </c>
      <c r="B8" s="9" t="s">
        <v>23</v>
      </c>
      <c r="C8" s="10">
        <v>273600</v>
      </c>
      <c r="D8" s="11" t="s">
        <v>19</v>
      </c>
      <c r="E8" s="12">
        <v>39.3</v>
      </c>
      <c r="F8" s="12">
        <v>42.5</v>
      </c>
      <c r="G8" s="12">
        <v>44.9</v>
      </c>
      <c r="H8" s="12">
        <v>46.4</v>
      </c>
      <c r="I8" s="12">
        <v>43.3</v>
      </c>
      <c r="J8" s="12">
        <v>42.9</v>
      </c>
      <c r="K8" s="12">
        <v>26</v>
      </c>
      <c r="L8" s="20" t="s">
        <v>19</v>
      </c>
      <c r="M8" s="20">
        <v>10.739</v>
      </c>
      <c r="N8" s="21">
        <f t="shared" si="0"/>
        <v>79.639</v>
      </c>
      <c r="O8" s="8"/>
    </row>
    <row r="9" s="3" customFormat="1" ht="54" customHeight="1" spans="1:15">
      <c r="A9" s="8">
        <v>5</v>
      </c>
      <c r="B9" s="9" t="s">
        <v>24</v>
      </c>
      <c r="C9" s="10">
        <v>323000</v>
      </c>
      <c r="D9" s="11" t="s">
        <v>19</v>
      </c>
      <c r="E9" s="12">
        <v>43.4</v>
      </c>
      <c r="F9" s="12">
        <v>43.9</v>
      </c>
      <c r="G9" s="12">
        <v>53.1</v>
      </c>
      <c r="H9" s="12">
        <v>48.2</v>
      </c>
      <c r="I9" s="12">
        <v>47.4</v>
      </c>
      <c r="J9" s="12">
        <v>45.5</v>
      </c>
      <c r="K9" s="12">
        <v>26</v>
      </c>
      <c r="L9" s="20" t="s">
        <v>19</v>
      </c>
      <c r="M9" s="20">
        <v>11.39</v>
      </c>
      <c r="N9" s="21">
        <f t="shared" si="0"/>
        <v>82.89</v>
      </c>
      <c r="O9" s="8" t="s">
        <v>25</v>
      </c>
    </row>
    <row r="10" s="3" customFormat="1" ht="64" customHeight="1" spans="1:15">
      <c r="A10" s="8">
        <v>6</v>
      </c>
      <c r="B10" s="9" t="s">
        <v>26</v>
      </c>
      <c r="C10" s="10">
        <v>323000</v>
      </c>
      <c r="D10" s="11" t="s">
        <v>19</v>
      </c>
      <c r="E10" s="12">
        <v>40.5</v>
      </c>
      <c r="F10" s="12">
        <v>43.2</v>
      </c>
      <c r="G10" s="12">
        <v>52.3</v>
      </c>
      <c r="H10" s="12">
        <v>47.8</v>
      </c>
      <c r="I10" s="12">
        <v>49.1</v>
      </c>
      <c r="J10" s="12">
        <v>45.45</v>
      </c>
      <c r="K10" s="12">
        <v>18</v>
      </c>
      <c r="L10" s="20" t="s">
        <v>19</v>
      </c>
      <c r="M10" s="20">
        <v>11.39</v>
      </c>
      <c r="N10" s="21">
        <f t="shared" si="0"/>
        <v>74.84</v>
      </c>
      <c r="O10" s="8"/>
    </row>
    <row r="11" s="3" customFormat="1" ht="54" customHeight="1" spans="1:15">
      <c r="A11" s="8">
        <v>7</v>
      </c>
      <c r="B11" s="9" t="s">
        <v>27</v>
      </c>
      <c r="C11" s="10">
        <v>345000</v>
      </c>
      <c r="D11" s="11" t="s">
        <v>19</v>
      </c>
      <c r="E11" s="12">
        <v>42.4</v>
      </c>
      <c r="F11" s="12">
        <v>42.3</v>
      </c>
      <c r="G11" s="12">
        <v>41.5</v>
      </c>
      <c r="H11" s="12">
        <v>44.2</v>
      </c>
      <c r="I11" s="12">
        <v>45.5</v>
      </c>
      <c r="J11" s="12">
        <v>43.4</v>
      </c>
      <c r="K11" s="12">
        <v>22</v>
      </c>
      <c r="L11" s="20" t="s">
        <v>19</v>
      </c>
      <c r="M11" s="20">
        <v>7.805</v>
      </c>
      <c r="N11" s="21">
        <f t="shared" si="0"/>
        <v>73.205</v>
      </c>
      <c r="O11" s="8"/>
    </row>
    <row r="12" s="3" customFormat="1" ht="54" customHeight="1" spans="1:15">
      <c r="A12" s="8">
        <v>8</v>
      </c>
      <c r="B12" s="9" t="s">
        <v>28</v>
      </c>
      <c r="C12" s="10">
        <v>335000</v>
      </c>
      <c r="D12" s="11" t="s">
        <v>19</v>
      </c>
      <c r="E12" s="12">
        <v>37.6</v>
      </c>
      <c r="F12" s="12">
        <v>41.5</v>
      </c>
      <c r="G12" s="12">
        <v>37.8</v>
      </c>
      <c r="H12" s="12">
        <v>44.6</v>
      </c>
      <c r="I12" s="12">
        <v>42.8</v>
      </c>
      <c r="J12" s="12">
        <v>41.9</v>
      </c>
      <c r="K12" s="12">
        <v>26</v>
      </c>
      <c r="L12" s="20" t="s">
        <v>19</v>
      </c>
      <c r="M12" s="20">
        <v>9.435</v>
      </c>
      <c r="N12" s="21">
        <f t="shared" si="0"/>
        <v>77.335</v>
      </c>
      <c r="O12" s="8"/>
    </row>
    <row r="13" s="3" customFormat="1" ht="54" customHeight="1" spans="1:15">
      <c r="A13" s="8">
        <v>9</v>
      </c>
      <c r="B13" s="9" t="s">
        <v>29</v>
      </c>
      <c r="C13" s="10">
        <v>348000</v>
      </c>
      <c r="D13" s="11" t="s">
        <v>19</v>
      </c>
      <c r="E13" s="12">
        <v>42.6</v>
      </c>
      <c r="F13" s="12">
        <v>42.5</v>
      </c>
      <c r="G13" s="12">
        <v>38.9</v>
      </c>
      <c r="H13" s="12">
        <v>43.6</v>
      </c>
      <c r="I13" s="12">
        <v>43.3</v>
      </c>
      <c r="J13" s="12">
        <v>42.75</v>
      </c>
      <c r="K13" s="12">
        <v>26</v>
      </c>
      <c r="L13" s="20" t="s">
        <v>19</v>
      </c>
      <c r="M13" s="20">
        <v>7.315</v>
      </c>
      <c r="N13" s="21">
        <f t="shared" si="0"/>
        <v>76.065</v>
      </c>
      <c r="O13" s="8"/>
    </row>
    <row r="14" ht="44.25" customHeight="1" spans="1:15">
      <c r="A14" s="13" t="s">
        <v>30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2"/>
    </row>
    <row r="15" ht="33.75" customHeight="1" spans="1:15">
      <c r="A15" s="16" t="s">
        <v>2</v>
      </c>
      <c r="B15" s="17" t="s">
        <v>3</v>
      </c>
      <c r="C15" s="17"/>
      <c r="D15" s="17" t="s">
        <v>31</v>
      </c>
      <c r="E15" s="17"/>
      <c r="F15" s="17"/>
      <c r="G15" s="17"/>
      <c r="H15" s="17"/>
      <c r="I15" s="17"/>
      <c r="J15" s="17"/>
      <c r="K15" s="17" t="s">
        <v>32</v>
      </c>
      <c r="L15" s="17"/>
      <c r="M15" s="17"/>
      <c r="N15" s="17"/>
      <c r="O15" s="17"/>
    </row>
    <row r="16" ht="57" customHeight="1" spans="1:15">
      <c r="A16" s="17">
        <v>1</v>
      </c>
      <c r="B16" s="17" t="s">
        <v>33</v>
      </c>
      <c r="C16" s="17"/>
      <c r="D16" s="17" t="s">
        <v>33</v>
      </c>
      <c r="E16" s="17"/>
      <c r="F16" s="17"/>
      <c r="G16" s="17"/>
      <c r="H16" s="17"/>
      <c r="I16" s="17"/>
      <c r="J16" s="17"/>
      <c r="K16" s="17" t="s">
        <v>33</v>
      </c>
      <c r="L16" s="17"/>
      <c r="M16" s="17"/>
      <c r="N16" s="17"/>
      <c r="O16" s="17"/>
    </row>
    <row r="17" ht="57" customHeight="1" spans="1:15">
      <c r="A17" s="17">
        <v>2</v>
      </c>
      <c r="B17" s="17" t="s">
        <v>33</v>
      </c>
      <c r="C17" s="17"/>
      <c r="D17" s="17" t="s">
        <v>33</v>
      </c>
      <c r="E17" s="17"/>
      <c r="F17" s="17"/>
      <c r="G17" s="17"/>
      <c r="H17" s="17"/>
      <c r="I17" s="17"/>
      <c r="J17" s="17"/>
      <c r="K17" s="17" t="s">
        <v>33</v>
      </c>
      <c r="L17" s="17"/>
      <c r="M17" s="17"/>
      <c r="N17" s="17"/>
      <c r="O17" s="17"/>
    </row>
    <row r="18" ht="47.25" customHeight="1" spans="1:15">
      <c r="A18" s="18" t="s">
        <v>34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5:11">
      <c r="E19" s="19"/>
      <c r="F19" s="19"/>
      <c r="G19" s="19"/>
      <c r="H19" s="19"/>
      <c r="I19" s="19"/>
      <c r="J19" s="19"/>
      <c r="K19" s="19"/>
    </row>
    <row r="20" spans="12:12">
      <c r="L20" s="23"/>
    </row>
  </sheetData>
  <autoFilter xmlns:etc="http://www.wps.cn/officeDocument/2017/etCustomData" ref="A3:O18" etc:filterBottomFollowUsedRange="0">
    <extLst/>
  </autoFilter>
  <mergeCells count="24">
    <mergeCell ref="A1:O1"/>
    <mergeCell ref="A2:O2"/>
    <mergeCell ref="E3:I3"/>
    <mergeCell ref="A14:O14"/>
    <mergeCell ref="B15:C15"/>
    <mergeCell ref="D15:J15"/>
    <mergeCell ref="K15:O15"/>
    <mergeCell ref="B16:C16"/>
    <mergeCell ref="D16:J16"/>
    <mergeCell ref="K16:O16"/>
    <mergeCell ref="B17:C17"/>
    <mergeCell ref="D17:J17"/>
    <mergeCell ref="K17:O17"/>
    <mergeCell ref="A18:O18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2025-07-17T02:36:29Z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