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综合评分法评标情况一览表" sheetId="1" r:id="rId1"/>
  </sheets>
  <definedNames>
    <definedName name="_xlnm._FilterDatabase" localSheetId="0" hidden="1">综合评分法评标情况一览表!$A$3:$O$69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<sst xmlns="http://schemas.openxmlformats.org/spreadsheetml/2006/main" count="268" uniqueCount="88">
  <si>
    <t>评标情况一览表</t>
  </si>
  <si>
    <t>招标项目名称：肥东县中北部片区和美乡村建设项目-杨店乡岭兴社区1期农民居住社区建设工程
招标项目编号：2025ADDGZ00131</t>
  </si>
  <si>
    <t>序号</t>
  </si>
  <si>
    <t>投标单位</t>
  </si>
  <si>
    <t>投标报价（元）</t>
  </si>
  <si>
    <t>商务文件
初步评审
通过/不通过</t>
  </si>
  <si>
    <t>各评委技术文件详细评审</t>
  </si>
  <si>
    <t>技术文件详细评审得分</t>
  </si>
  <si>
    <t>商务文件详细评审得分</t>
  </si>
  <si>
    <t xml:space="preserve">报价文件
初步评审
通过/不通过 </t>
  </si>
  <si>
    <t>报价文件详细评审
得分</t>
  </si>
  <si>
    <t>综合得分</t>
  </si>
  <si>
    <t>备注</t>
  </si>
  <si>
    <t>评委1</t>
  </si>
  <si>
    <t>评委2</t>
  </si>
  <si>
    <t>评委3</t>
  </si>
  <si>
    <t>评委4</t>
  </si>
  <si>
    <t>评委5</t>
  </si>
  <si>
    <t>安徽言光建筑工程有限公司;安徽天润建筑工程集团有限公司联合体</t>
  </si>
  <si>
    <t>通过</t>
  </si>
  <si>
    <t>/</t>
  </si>
  <si>
    <t>安徽鲁班建设投资集团有限公司;安徽齐松建设工程有限公司联合体</t>
  </si>
  <si>
    <t>安徽金煌建设集团有限公司</t>
  </si>
  <si>
    <t>安徽省中功立业建设工程有限责任公司;安徽广建建设有限公司联合体</t>
  </si>
  <si>
    <t>安徽巢炀建设工程有限公司;安徽双丰建设集团有限公司联合体</t>
  </si>
  <si>
    <t>合肥市众友建筑安装工程有限公司;中国能源建设集团安徽电力建设第二工程有限公司联合体</t>
  </si>
  <si>
    <t>安徽富轩建设工程有限公司;安徽傲阳建筑工程有限公司联合体</t>
  </si>
  <si>
    <t>安徽冠达建设工程有限公司;中煤第三建设（集团）有限责任公司联合体</t>
  </si>
  <si>
    <t>山东港基建设集团有限公司;安徽大梁建设工程有限公司联合体</t>
  </si>
  <si>
    <t>安徽建工建设安装集团有限公司;安徽笃信建设工程有限公司联合体</t>
  </si>
  <si>
    <t>安徽国信建设集团有限公司;安徽世亚建设工程有限公司联合体</t>
  </si>
  <si>
    <t>中铁二十四局集团合肥城建工程有限公司;国基建设集团有限公司联合体</t>
  </si>
  <si>
    <t>中铁二十二局集团有限公司;安徽骏兴城市建设工程有限公司联合体</t>
  </si>
  <si>
    <t>安徽力鸿建设工程有限公司;安徽三三建设工程有限公司联合体</t>
  </si>
  <si>
    <t>中安华力建设集团有限公司;安徽省鹏洋建设工程有限责任公司联合体</t>
  </si>
  <si>
    <t>安徽省友民建设工程有限公司;中安景泰建设集团有限公司联合体</t>
  </si>
  <si>
    <t>安徽东厦建设集团有限公司;安徽宏志建设集团有限公司联合体</t>
  </si>
  <si>
    <t>安徽和广建设有限公司</t>
  </si>
  <si>
    <t>安徽维帆建设工程有限公司;青岛亿联建设集团股份有限公司联合体</t>
  </si>
  <si>
    <t>中建四局第六建设有限公司;安徽翔辰建设工程有限公司联合体</t>
  </si>
  <si>
    <t>中铁五局集团有限公司;安徽新亿元工程科技有限公司联合体</t>
  </si>
  <si>
    <t>合肥双诺建筑结构工程有限公司;安徽铜矿建设有限公司联合体</t>
  </si>
  <si>
    <t>合肥宏峰建设工程有限公司;中铁十二局集团有限公司联合体</t>
  </si>
  <si>
    <t>安徽四建控股集团有限公司;安徽沃泰建设工程有限公司联合体</t>
  </si>
  <si>
    <t>中铁北京工程局集团有限公司;安徽尊璨建筑工程有限公司联合体</t>
  </si>
  <si>
    <t>中铁四局集团有限公司;合肥禹鼎建设工程有限公司联合体</t>
  </si>
  <si>
    <t>佳天下建设集团有限公司;安徽交控建设工程集团有限公司联合体</t>
  </si>
  <si>
    <t>中铁建设集团有限公司;安徽荣一建设工程有限公司联合体</t>
  </si>
  <si>
    <t>安徽宏和建设集团有限公司;合肥正德建筑工程有限公司联合体</t>
  </si>
  <si>
    <t>上海建工五建集团有限公司;安徽颐品建设工程有限公司联合体</t>
  </si>
  <si>
    <t>安徽争九建设工程有限公司;贵州建工集团第一建筑工程有限责任公司联合体</t>
  </si>
  <si>
    <t>安徽八方工程有限公司</t>
  </si>
  <si>
    <t>安徽亚萨建设工程有限公司;安徽省建设集团有限公司联合体</t>
  </si>
  <si>
    <t>安徽九垚建设工程有限公司;铜陵市开发区兴业建筑安装有限责任公司联合体</t>
  </si>
  <si>
    <t>安徽骏雄建筑工程有限公司;安徽华瓴建工集团有限公司联合体</t>
  </si>
  <si>
    <t>安徽聚丰建设工程有限公司</t>
  </si>
  <si>
    <t>安徽汇盈建设工程有限公司;安徽联开建设工程有限责任公司联合体</t>
  </si>
  <si>
    <t>安徽鼎晖建设工程有限公司;安徽丰阳建设工程有限公司联合体</t>
  </si>
  <si>
    <t>安徽秋实建设工程有限公司;安徽省金宇建设集团有限公司联合体</t>
  </si>
  <si>
    <t>合肥鸿旗建设工程有限公司;广东康君实业股份有限公司联合体</t>
  </si>
  <si>
    <t>安徽华控建设工程有限公司;安徽明峰建筑工程有限公司联合体</t>
  </si>
  <si>
    <t>安徽方瑞建设工程有限公司;安徽圣红建筑工程有限公司联合体</t>
  </si>
  <si>
    <t>安徽创地建设有限公司;湖南省第五工程有限公司联合体</t>
  </si>
  <si>
    <t>不通过</t>
  </si>
  <si>
    <t>安徽圣合建设工程有限公司;北京京能建设集团有限公司联合体</t>
  </si>
  <si>
    <t>安徽鑫源建设集团有限公司</t>
  </si>
  <si>
    <t>第一中标候选人</t>
  </si>
  <si>
    <t>安徽伟诚建设工程有限公司;中能建建筑集团有限公司联合体</t>
  </si>
  <si>
    <t>安徽天晟建设工程有限公司;河南广利建筑工程有限公司联合体</t>
  </si>
  <si>
    <t>安徽海涵建设工程有限公司;安徽金鹏建设集团股份有限公司联合体</t>
  </si>
  <si>
    <t>安徽康东建设集团有限公司</t>
  </si>
  <si>
    <t>安徽永翔建设工程有限公司;桐玉建设集团有限公司联合体</t>
  </si>
  <si>
    <t>徽源建设集团有限公司;安徽巢湖长江建设工程集团有限公司联合体</t>
  </si>
  <si>
    <t>上海建工七建集团有限公司;安徽省顺辰建筑安装工程有限责任公司联合体</t>
  </si>
  <si>
    <t>安徽领峰建设有限公司;沈阳中达建筑工程有限公司联合体</t>
  </si>
  <si>
    <t>湖南教建集团有限公司;安徽省福泉建工有限公司联合体</t>
  </si>
  <si>
    <t>安徽峰斌建设工程有限公司;陕西有色建设有限公司联合体</t>
  </si>
  <si>
    <t>安徽建工（安庆）投资发展集团有限公司</t>
  </si>
  <si>
    <t>安徽羿方建设工程有限公司;安徽新建控股集团有限公司联合体</t>
  </si>
  <si>
    <t>安徽嘉畅建设工程有限公司;福建省泉州市第一建设有限公司联合体</t>
  </si>
  <si>
    <t>合肥钢铁集团建设有限责任公司;浙江鸿翔建设集团股份有限公司联合体</t>
  </si>
  <si>
    <t>安徽中崇建设工程有限公司;中铁十九局集团有限公司联合体</t>
  </si>
  <si>
    <t>被否决的投标人名称、否决依据和原因</t>
  </si>
  <si>
    <t>否决原因</t>
  </si>
  <si>
    <t>否决依据</t>
  </si>
  <si>
    <t>你单位投标文件诚信投标承诺书中未见投标牵头人单位名称</t>
  </si>
  <si>
    <t>商务及技术文件初步评审标准 2.1.1形式评审标准 投标文件格式</t>
  </si>
  <si>
    <r>
      <t xml:space="preserve">本项目在投标截止时间后系统成功接收投标文件的投标人总数为 </t>
    </r>
    <r>
      <rPr>
        <u/>
        <sz val="14"/>
        <color rgb="FF000000"/>
        <rFont val="宋体"/>
        <charset val="134"/>
      </rPr>
      <t xml:space="preserve"> 60 </t>
    </r>
    <r>
      <rPr>
        <sz val="14"/>
        <color rgb="FF000000"/>
        <rFont val="宋体"/>
        <charset val="134"/>
      </rPr>
      <t>，评标基准价为</t>
    </r>
    <r>
      <rPr>
        <u/>
        <sz val="14"/>
        <color rgb="FF000000"/>
        <rFont val="宋体"/>
        <charset val="134"/>
      </rPr>
      <t xml:space="preserve"> 71306222.98   </t>
    </r>
    <r>
      <rPr>
        <sz val="14"/>
        <color rgb="FF000000"/>
        <rFont val="宋体"/>
        <charset val="134"/>
      </rPr>
      <t xml:space="preserve">。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</si>
</sst>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0000_ "/>
  </numFmts>
  <fonts count="30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4"/>
      <color indexed="8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u/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24">
    <xf numFmtId="0" fontId="0" fillId="0" borderId="0" xfId="0" applyAlignment="1"/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4" fillId="0" borderId="1" xfId="49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2" fontId="0" fillId="0" borderId="0" xfId="0" applyNumberFormat="1" applyAlignment="1">
      <alignment horizontal="center"/>
    </xf>
    <xf numFmtId="0" fontId="6" fillId="0" borderId="5" xfId="0" applyFont="1" applyBorder="1" applyAlignment="1">
      <alignment horizontal="left" vertical="center" wrapText="1"/>
    </xf>
    <xf numFmtId="178" fontId="0" fillId="0" borderId="0" xfId="0" applyNumberFormat="1" applyAlignment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1"/>
  </sheetPr>
  <dimension ref="A1:O71"/>
  <sheetViews>
    <sheetView tabSelected="1" zoomScale="115" zoomScaleNormal="115" topLeftCell="A31" workbookViewId="0">
      <selection activeCell="J49" sqref="J49"/>
    </sheetView>
  </sheetViews>
  <sheetFormatPr defaultColWidth="9" defaultRowHeight="13.5"/>
  <cols>
    <col min="1" max="1" width="6.25" customWidth="1"/>
    <col min="2" max="2" width="27.375" style="4" customWidth="1"/>
    <col min="3" max="3" width="15.875" customWidth="1"/>
    <col min="4" max="4" width="12.625" customWidth="1"/>
    <col min="5" max="9" width="9.5" style="4" customWidth="1"/>
    <col min="10" max="11" width="9.625" style="4" customWidth="1"/>
    <col min="12" max="12" width="13" customWidth="1"/>
    <col min="13" max="13" width="10.625" customWidth="1"/>
    <col min="14" max="14" width="9.625" customWidth="1"/>
    <col min="15" max="15" width="16.125" customWidth="1"/>
    <col min="17" max="17" width="13.875" customWidth="1"/>
  </cols>
  <sheetData>
    <row r="1" ht="39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58.5" customHeight="1" spans="1:15">
      <c r="A2" s="6" t="s">
        <v>1</v>
      </c>
      <c r="B2" s="7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39" customHeight="1" spans="1:1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/>
      <c r="G3" s="8"/>
      <c r="H3" s="8"/>
      <c r="I3" s="8"/>
      <c r="J3" s="8" t="s">
        <v>7</v>
      </c>
      <c r="K3" s="8" t="s">
        <v>8</v>
      </c>
      <c r="L3" s="8" t="s">
        <v>9</v>
      </c>
      <c r="M3" s="8" t="s">
        <v>10</v>
      </c>
      <c r="N3" s="8" t="s">
        <v>11</v>
      </c>
      <c r="O3" s="8" t="s">
        <v>12</v>
      </c>
    </row>
    <row r="4" s="2" customFormat="1" ht="36" customHeight="1" spans="1:15">
      <c r="A4" s="8"/>
      <c r="B4" s="8"/>
      <c r="C4" s="8"/>
      <c r="D4" s="8"/>
      <c r="E4" s="8" t="s">
        <v>13</v>
      </c>
      <c r="F4" s="8" t="s">
        <v>14</v>
      </c>
      <c r="G4" s="8" t="s">
        <v>15</v>
      </c>
      <c r="H4" s="8" t="s">
        <v>16</v>
      </c>
      <c r="I4" s="8" t="s">
        <v>17</v>
      </c>
      <c r="J4" s="8"/>
      <c r="K4" s="8"/>
      <c r="L4" s="8"/>
      <c r="M4" s="8"/>
      <c r="N4" s="8"/>
      <c r="O4" s="8"/>
    </row>
    <row r="5" s="3" customFormat="1" ht="54" customHeight="1" spans="1:15">
      <c r="A5" s="8">
        <v>1</v>
      </c>
      <c r="B5" s="9" t="s">
        <v>18</v>
      </c>
      <c r="C5" s="10">
        <v>71292104.88</v>
      </c>
      <c r="D5" s="11" t="s">
        <v>19</v>
      </c>
      <c r="E5" s="12">
        <v>3.8</v>
      </c>
      <c r="F5" s="12">
        <v>3.1</v>
      </c>
      <c r="G5" s="12">
        <v>3.3</v>
      </c>
      <c r="H5" s="12">
        <v>3.8</v>
      </c>
      <c r="I5" s="12">
        <v>3.7</v>
      </c>
      <c r="J5" s="12">
        <v>3.75</v>
      </c>
      <c r="K5" s="12">
        <v>10</v>
      </c>
      <c r="L5" s="13" t="s">
        <v>20</v>
      </c>
      <c r="M5" s="13" t="s">
        <v>20</v>
      </c>
      <c r="N5" s="14">
        <f t="shared" ref="N5:N11" si="0">SUM(J5:K5,M5)</f>
        <v>13.75</v>
      </c>
      <c r="O5" s="8"/>
    </row>
    <row r="6" s="3" customFormat="1" ht="54" customHeight="1" spans="1:15">
      <c r="A6" s="8">
        <v>2</v>
      </c>
      <c r="B6" s="9" t="s">
        <v>21</v>
      </c>
      <c r="C6" s="10">
        <v>71306659.66</v>
      </c>
      <c r="D6" s="11" t="s">
        <v>19</v>
      </c>
      <c r="E6" s="12">
        <v>3.8</v>
      </c>
      <c r="F6" s="12">
        <v>3.1</v>
      </c>
      <c r="G6" s="12">
        <v>3.6</v>
      </c>
      <c r="H6" s="12">
        <v>3.9</v>
      </c>
      <c r="I6" s="12">
        <v>3.8</v>
      </c>
      <c r="J6" s="12">
        <v>3.8</v>
      </c>
      <c r="K6" s="12">
        <v>10</v>
      </c>
      <c r="L6" s="13" t="s">
        <v>20</v>
      </c>
      <c r="M6" s="13" t="s">
        <v>20</v>
      </c>
      <c r="N6" s="14">
        <f t="shared" si="0"/>
        <v>13.8</v>
      </c>
      <c r="O6" s="8"/>
    </row>
    <row r="7" s="3" customFormat="1" ht="54" customHeight="1" spans="1:15">
      <c r="A7" s="8">
        <v>3</v>
      </c>
      <c r="B7" s="9" t="s">
        <v>22</v>
      </c>
      <c r="C7" s="10">
        <v>71303824.68</v>
      </c>
      <c r="D7" s="11" t="s">
        <v>19</v>
      </c>
      <c r="E7" s="12">
        <v>3.9</v>
      </c>
      <c r="F7" s="12">
        <v>3.1</v>
      </c>
      <c r="G7" s="12">
        <v>4.1</v>
      </c>
      <c r="H7" s="12">
        <v>4.1</v>
      </c>
      <c r="I7" s="12">
        <v>4</v>
      </c>
      <c r="J7" s="12">
        <v>4.05</v>
      </c>
      <c r="K7" s="12">
        <v>10</v>
      </c>
      <c r="L7" s="13" t="s">
        <v>19</v>
      </c>
      <c r="M7" s="13">
        <v>85</v>
      </c>
      <c r="N7" s="14">
        <f>SUM(J7:K7,M7)</f>
        <v>99.05</v>
      </c>
      <c r="O7" s="8"/>
    </row>
    <row r="8" s="3" customFormat="1" ht="54" customHeight="1" spans="1:15">
      <c r="A8" s="8">
        <v>4</v>
      </c>
      <c r="B8" s="9" t="s">
        <v>23</v>
      </c>
      <c r="C8" s="10">
        <v>71304796.68</v>
      </c>
      <c r="D8" s="11" t="s">
        <v>19</v>
      </c>
      <c r="E8" s="12">
        <v>3.8</v>
      </c>
      <c r="F8" s="12">
        <v>3.1</v>
      </c>
      <c r="G8" s="12">
        <v>3.5</v>
      </c>
      <c r="H8" s="12">
        <v>4</v>
      </c>
      <c r="I8" s="12">
        <v>4.4</v>
      </c>
      <c r="J8" s="12">
        <v>3.9</v>
      </c>
      <c r="K8" s="12">
        <v>10</v>
      </c>
      <c r="L8" s="13" t="s">
        <v>20</v>
      </c>
      <c r="M8" s="13" t="s">
        <v>20</v>
      </c>
      <c r="N8" s="14">
        <f t="shared" si="0"/>
        <v>13.9</v>
      </c>
      <c r="O8" s="8"/>
    </row>
    <row r="9" s="3" customFormat="1" ht="54" customHeight="1" spans="1:15">
      <c r="A9" s="8">
        <v>5</v>
      </c>
      <c r="B9" s="9" t="s">
        <v>24</v>
      </c>
      <c r="C9" s="10">
        <v>71308441.65</v>
      </c>
      <c r="D9" s="11" t="s">
        <v>19</v>
      </c>
      <c r="E9" s="12">
        <v>3.8</v>
      </c>
      <c r="F9" s="12">
        <v>3.1</v>
      </c>
      <c r="G9" s="12">
        <v>3.8</v>
      </c>
      <c r="H9" s="12">
        <v>3.9</v>
      </c>
      <c r="I9" s="12">
        <v>4</v>
      </c>
      <c r="J9" s="12">
        <v>3.85</v>
      </c>
      <c r="K9" s="12">
        <v>10</v>
      </c>
      <c r="L9" s="13" t="s">
        <v>20</v>
      </c>
      <c r="M9" s="13" t="s">
        <v>20</v>
      </c>
      <c r="N9" s="14">
        <f t="shared" si="0"/>
        <v>13.85</v>
      </c>
      <c r="O9" s="8"/>
    </row>
    <row r="10" s="3" customFormat="1" ht="64" customHeight="1" spans="1:15">
      <c r="A10" s="8">
        <v>6</v>
      </c>
      <c r="B10" s="9" t="s">
        <v>25</v>
      </c>
      <c r="C10" s="10">
        <v>71305687.67</v>
      </c>
      <c r="D10" s="11" t="s">
        <v>19</v>
      </c>
      <c r="E10" s="12">
        <v>3.8</v>
      </c>
      <c r="F10" s="12">
        <v>3.1</v>
      </c>
      <c r="G10" s="12">
        <v>3.9</v>
      </c>
      <c r="H10" s="12">
        <v>4.1</v>
      </c>
      <c r="I10" s="12">
        <v>4.4</v>
      </c>
      <c r="J10" s="12">
        <v>4</v>
      </c>
      <c r="K10" s="12">
        <v>10</v>
      </c>
      <c r="L10" s="13" t="s">
        <v>19</v>
      </c>
      <c r="M10" s="13">
        <v>85</v>
      </c>
      <c r="N10" s="14">
        <f t="shared" si="0"/>
        <v>99</v>
      </c>
      <c r="O10" s="8"/>
    </row>
    <row r="11" s="3" customFormat="1" ht="54" customHeight="1" spans="1:15">
      <c r="A11" s="8">
        <v>7</v>
      </c>
      <c r="B11" s="9" t="s">
        <v>26</v>
      </c>
      <c r="C11" s="10">
        <v>71303824.58</v>
      </c>
      <c r="D11" s="11" t="s">
        <v>19</v>
      </c>
      <c r="E11" s="12">
        <v>4</v>
      </c>
      <c r="F11" s="12">
        <v>3.1</v>
      </c>
      <c r="G11" s="12">
        <v>3.7</v>
      </c>
      <c r="H11" s="12">
        <v>4</v>
      </c>
      <c r="I11" s="12">
        <v>3.9</v>
      </c>
      <c r="J11" s="12">
        <v>3.95</v>
      </c>
      <c r="K11" s="12">
        <v>10</v>
      </c>
      <c r="L11" s="13" t="s">
        <v>20</v>
      </c>
      <c r="M11" s="13" t="s">
        <v>20</v>
      </c>
      <c r="N11" s="14">
        <f t="shared" si="0"/>
        <v>13.95</v>
      </c>
      <c r="O11" s="8"/>
    </row>
    <row r="12" s="3" customFormat="1" ht="54" customHeight="1" spans="1:15">
      <c r="A12" s="8">
        <v>8</v>
      </c>
      <c r="B12" s="9" t="s">
        <v>27</v>
      </c>
      <c r="C12" s="10">
        <v>71306254.67</v>
      </c>
      <c r="D12" s="11" t="s">
        <v>19</v>
      </c>
      <c r="E12" s="12">
        <v>4</v>
      </c>
      <c r="F12" s="12">
        <v>3.1</v>
      </c>
      <c r="G12" s="12">
        <v>3.4</v>
      </c>
      <c r="H12" s="12">
        <v>4.1</v>
      </c>
      <c r="I12" s="12">
        <v>4.1</v>
      </c>
      <c r="J12" s="12">
        <v>4.05</v>
      </c>
      <c r="K12" s="12">
        <v>10</v>
      </c>
      <c r="L12" s="13" t="s">
        <v>19</v>
      </c>
      <c r="M12" s="13">
        <v>85</v>
      </c>
      <c r="N12" s="14">
        <f t="shared" ref="N12:N23" si="1">SUM(J12:K12,M12)</f>
        <v>99.05</v>
      </c>
      <c r="O12" s="8"/>
    </row>
    <row r="13" s="3" customFormat="1" ht="54" customHeight="1" spans="1:15">
      <c r="A13" s="8">
        <v>9</v>
      </c>
      <c r="B13" s="9" t="s">
        <v>28</v>
      </c>
      <c r="C13" s="10">
        <v>71306231.91</v>
      </c>
      <c r="D13" s="11" t="s">
        <v>19</v>
      </c>
      <c r="E13" s="12">
        <v>3.9</v>
      </c>
      <c r="F13" s="12">
        <v>3.1</v>
      </c>
      <c r="G13" s="12">
        <v>3.5</v>
      </c>
      <c r="H13" s="12">
        <v>4.2</v>
      </c>
      <c r="I13" s="12">
        <v>3.7</v>
      </c>
      <c r="J13" s="12">
        <v>3.8</v>
      </c>
      <c r="K13" s="12">
        <v>10</v>
      </c>
      <c r="L13" s="13" t="s">
        <v>20</v>
      </c>
      <c r="M13" s="13" t="s">
        <v>20</v>
      </c>
      <c r="N13" s="14">
        <f t="shared" si="1"/>
        <v>13.8</v>
      </c>
      <c r="O13" s="8"/>
    </row>
    <row r="14" s="3" customFormat="1" ht="54" customHeight="1" spans="1:15">
      <c r="A14" s="8">
        <v>10</v>
      </c>
      <c r="B14" s="9" t="s">
        <v>29</v>
      </c>
      <c r="C14" s="10">
        <v>71306254.67</v>
      </c>
      <c r="D14" s="11" t="s">
        <v>19</v>
      </c>
      <c r="E14" s="12">
        <v>3.9</v>
      </c>
      <c r="F14" s="12">
        <v>3.1</v>
      </c>
      <c r="G14" s="12">
        <v>4.2</v>
      </c>
      <c r="H14" s="12">
        <v>4</v>
      </c>
      <c r="I14" s="12">
        <v>4.1</v>
      </c>
      <c r="J14" s="12">
        <v>4.05</v>
      </c>
      <c r="K14" s="12">
        <v>10</v>
      </c>
      <c r="L14" s="13" t="s">
        <v>19</v>
      </c>
      <c r="M14" s="13">
        <v>85</v>
      </c>
      <c r="N14" s="14">
        <f t="shared" si="1"/>
        <v>99.05</v>
      </c>
      <c r="O14" s="8"/>
    </row>
    <row r="15" s="3" customFormat="1" ht="54" customHeight="1" spans="1:15">
      <c r="A15" s="8">
        <v>11</v>
      </c>
      <c r="B15" s="9" t="s">
        <v>30</v>
      </c>
      <c r="C15" s="10">
        <v>71306254.67</v>
      </c>
      <c r="D15" s="11" t="s">
        <v>19</v>
      </c>
      <c r="E15" s="12">
        <v>3.8</v>
      </c>
      <c r="F15" s="12">
        <v>3.1</v>
      </c>
      <c r="G15" s="12">
        <v>3.9</v>
      </c>
      <c r="H15" s="12">
        <v>3.8</v>
      </c>
      <c r="I15" s="12">
        <v>3.6</v>
      </c>
      <c r="J15" s="12">
        <v>3.8</v>
      </c>
      <c r="K15" s="12">
        <v>10</v>
      </c>
      <c r="L15" s="13" t="s">
        <v>20</v>
      </c>
      <c r="M15" s="13" t="s">
        <v>20</v>
      </c>
      <c r="N15" s="14">
        <f t="shared" si="1"/>
        <v>13.8</v>
      </c>
      <c r="O15" s="8"/>
    </row>
    <row r="16" s="3" customFormat="1" ht="54" customHeight="1" spans="1:15">
      <c r="A16" s="8">
        <v>12</v>
      </c>
      <c r="B16" s="9" t="s">
        <v>31</v>
      </c>
      <c r="C16" s="10">
        <v>71304634.68</v>
      </c>
      <c r="D16" s="11" t="s">
        <v>19</v>
      </c>
      <c r="E16" s="12">
        <v>3.9</v>
      </c>
      <c r="F16" s="12">
        <v>3.1</v>
      </c>
      <c r="G16" s="12">
        <v>3.8</v>
      </c>
      <c r="H16" s="12">
        <v>3.8</v>
      </c>
      <c r="I16" s="12">
        <v>4</v>
      </c>
      <c r="J16" s="12">
        <v>3.85</v>
      </c>
      <c r="K16" s="12">
        <v>10</v>
      </c>
      <c r="L16" s="13" t="s">
        <v>20</v>
      </c>
      <c r="M16" s="13" t="s">
        <v>20</v>
      </c>
      <c r="N16" s="14">
        <f t="shared" si="1"/>
        <v>13.85</v>
      </c>
      <c r="O16" s="8"/>
    </row>
    <row r="17" s="3" customFormat="1" ht="54" customHeight="1" spans="1:15">
      <c r="A17" s="8">
        <v>13</v>
      </c>
      <c r="B17" s="9" t="s">
        <v>32</v>
      </c>
      <c r="C17" s="10">
        <v>71306011.57</v>
      </c>
      <c r="D17" s="11" t="s">
        <v>19</v>
      </c>
      <c r="E17" s="12">
        <v>4.3</v>
      </c>
      <c r="F17" s="12">
        <v>3.1</v>
      </c>
      <c r="G17" s="12">
        <v>3.4</v>
      </c>
      <c r="H17" s="12">
        <v>3.9</v>
      </c>
      <c r="I17" s="12">
        <v>3.5</v>
      </c>
      <c r="J17" s="12">
        <v>3.7</v>
      </c>
      <c r="K17" s="12">
        <v>10</v>
      </c>
      <c r="L17" s="13" t="s">
        <v>20</v>
      </c>
      <c r="M17" s="13" t="s">
        <v>20</v>
      </c>
      <c r="N17" s="14">
        <f t="shared" si="1"/>
        <v>13.7</v>
      </c>
      <c r="O17" s="8"/>
    </row>
    <row r="18" s="3" customFormat="1" ht="54" customHeight="1" spans="1:15">
      <c r="A18" s="8">
        <v>14</v>
      </c>
      <c r="B18" s="9" t="s">
        <v>33</v>
      </c>
      <c r="C18" s="10">
        <v>71305444.67</v>
      </c>
      <c r="D18" s="11" t="s">
        <v>19</v>
      </c>
      <c r="E18" s="12">
        <v>4</v>
      </c>
      <c r="F18" s="12">
        <v>3.1</v>
      </c>
      <c r="G18" s="12">
        <v>3.4</v>
      </c>
      <c r="H18" s="12">
        <v>3.5</v>
      </c>
      <c r="I18" s="12">
        <v>3.8</v>
      </c>
      <c r="J18" s="12">
        <v>3.65</v>
      </c>
      <c r="K18" s="12">
        <v>10</v>
      </c>
      <c r="L18" s="13" t="s">
        <v>20</v>
      </c>
      <c r="M18" s="13" t="s">
        <v>20</v>
      </c>
      <c r="N18" s="14">
        <f t="shared" si="1"/>
        <v>13.65</v>
      </c>
      <c r="O18" s="8"/>
    </row>
    <row r="19" s="3" customFormat="1" ht="54" customHeight="1" spans="1:15">
      <c r="A19" s="8">
        <v>15</v>
      </c>
      <c r="B19" s="9" t="s">
        <v>34</v>
      </c>
      <c r="C19" s="10">
        <v>71307064.66</v>
      </c>
      <c r="D19" s="11" t="s">
        <v>19</v>
      </c>
      <c r="E19" s="12">
        <v>3.9</v>
      </c>
      <c r="F19" s="12">
        <v>3.1</v>
      </c>
      <c r="G19" s="12">
        <v>3.7</v>
      </c>
      <c r="H19" s="12">
        <v>4.3</v>
      </c>
      <c r="I19" s="12">
        <v>3.9</v>
      </c>
      <c r="J19" s="12">
        <v>3.9</v>
      </c>
      <c r="K19" s="12">
        <v>10</v>
      </c>
      <c r="L19" s="13" t="s">
        <v>20</v>
      </c>
      <c r="M19" s="13" t="s">
        <v>20</v>
      </c>
      <c r="N19" s="14">
        <f t="shared" si="1"/>
        <v>13.9</v>
      </c>
      <c r="O19" s="8"/>
    </row>
    <row r="20" s="3" customFormat="1" ht="54" customHeight="1" spans="1:15">
      <c r="A20" s="8">
        <v>16</v>
      </c>
      <c r="B20" s="9" t="s">
        <v>35</v>
      </c>
      <c r="C20" s="10">
        <v>71306254.67</v>
      </c>
      <c r="D20" s="11" t="s">
        <v>19</v>
      </c>
      <c r="E20" s="12">
        <v>3.8</v>
      </c>
      <c r="F20" s="12">
        <v>3.1</v>
      </c>
      <c r="G20" s="12">
        <v>3.5</v>
      </c>
      <c r="H20" s="12">
        <v>3.5</v>
      </c>
      <c r="I20" s="12">
        <v>4</v>
      </c>
      <c r="J20" s="12">
        <v>3.65</v>
      </c>
      <c r="K20" s="12">
        <v>10</v>
      </c>
      <c r="L20" s="13" t="s">
        <v>20</v>
      </c>
      <c r="M20" s="13" t="s">
        <v>20</v>
      </c>
      <c r="N20" s="14">
        <f>SUM(J20:K20,M20)</f>
        <v>13.65</v>
      </c>
      <c r="O20" s="8"/>
    </row>
    <row r="21" s="3" customFormat="1" ht="54" customHeight="1" spans="1:15">
      <c r="A21" s="8">
        <v>17</v>
      </c>
      <c r="B21" s="9" t="s">
        <v>36</v>
      </c>
      <c r="C21" s="10">
        <v>71306200</v>
      </c>
      <c r="D21" s="11" t="s">
        <v>19</v>
      </c>
      <c r="E21" s="12">
        <v>4.3</v>
      </c>
      <c r="F21" s="12">
        <v>3.1</v>
      </c>
      <c r="G21" s="12">
        <v>3.5</v>
      </c>
      <c r="H21" s="12">
        <v>4</v>
      </c>
      <c r="I21" s="12">
        <v>3.9</v>
      </c>
      <c r="J21" s="12">
        <v>3.95</v>
      </c>
      <c r="K21" s="12">
        <v>10</v>
      </c>
      <c r="L21" s="13" t="s">
        <v>20</v>
      </c>
      <c r="M21" s="13" t="s">
        <v>20</v>
      </c>
      <c r="N21" s="14">
        <f t="shared" si="1"/>
        <v>13.95</v>
      </c>
      <c r="O21" s="8"/>
    </row>
    <row r="22" s="3" customFormat="1" ht="54" customHeight="1" spans="1:15">
      <c r="A22" s="8">
        <v>18</v>
      </c>
      <c r="B22" s="9" t="s">
        <v>37</v>
      </c>
      <c r="C22" s="10">
        <v>71307064.66</v>
      </c>
      <c r="D22" s="11" t="s">
        <v>19</v>
      </c>
      <c r="E22" s="12">
        <v>3.8</v>
      </c>
      <c r="F22" s="12">
        <v>4.1</v>
      </c>
      <c r="G22" s="12">
        <v>4</v>
      </c>
      <c r="H22" s="12">
        <v>4.2</v>
      </c>
      <c r="I22" s="12">
        <v>3.7</v>
      </c>
      <c r="J22" s="12">
        <v>3.9</v>
      </c>
      <c r="K22" s="12">
        <v>10</v>
      </c>
      <c r="L22" s="13" t="s">
        <v>20</v>
      </c>
      <c r="M22" s="13" t="s">
        <v>20</v>
      </c>
      <c r="N22" s="14">
        <f>SUM(J22:K22,M22)</f>
        <v>13.9</v>
      </c>
      <c r="O22" s="8"/>
    </row>
    <row r="23" s="3" customFormat="1" ht="54" customHeight="1" spans="1:15">
      <c r="A23" s="8">
        <v>19</v>
      </c>
      <c r="B23" s="9" t="s">
        <v>38</v>
      </c>
      <c r="C23" s="10">
        <v>71307066.66</v>
      </c>
      <c r="D23" s="11" t="s">
        <v>19</v>
      </c>
      <c r="E23" s="12">
        <v>4</v>
      </c>
      <c r="F23" s="12">
        <v>3.1</v>
      </c>
      <c r="G23" s="12">
        <v>3.6</v>
      </c>
      <c r="H23" s="12">
        <v>3.6</v>
      </c>
      <c r="I23" s="12">
        <v>3.6</v>
      </c>
      <c r="J23" s="12">
        <v>3.6</v>
      </c>
      <c r="K23" s="12">
        <v>10</v>
      </c>
      <c r="L23" s="13" t="s">
        <v>20</v>
      </c>
      <c r="M23" s="13" t="s">
        <v>20</v>
      </c>
      <c r="N23" s="14">
        <f>SUM(J23:K23,M23)</f>
        <v>13.6</v>
      </c>
      <c r="O23" s="8"/>
    </row>
    <row r="24" s="3" customFormat="1" ht="54" customHeight="1" spans="1:15">
      <c r="A24" s="8">
        <v>20</v>
      </c>
      <c r="B24" s="9" t="s">
        <v>39</v>
      </c>
      <c r="C24" s="10">
        <v>71304634.68</v>
      </c>
      <c r="D24" s="11" t="s">
        <v>19</v>
      </c>
      <c r="E24" s="12">
        <v>3.9</v>
      </c>
      <c r="F24" s="12">
        <v>3.5</v>
      </c>
      <c r="G24" s="12">
        <v>3.4</v>
      </c>
      <c r="H24" s="12">
        <v>4</v>
      </c>
      <c r="I24" s="12">
        <v>3.7</v>
      </c>
      <c r="J24" s="12">
        <v>3.8</v>
      </c>
      <c r="K24" s="12">
        <v>10</v>
      </c>
      <c r="L24" s="13" t="s">
        <v>20</v>
      </c>
      <c r="M24" s="13" t="s">
        <v>20</v>
      </c>
      <c r="N24" s="14">
        <f>SUM(J24:K24,M24)</f>
        <v>13.8</v>
      </c>
      <c r="O24" s="8"/>
    </row>
    <row r="25" s="3" customFormat="1" ht="54" customHeight="1" spans="1:15">
      <c r="A25" s="8">
        <v>21</v>
      </c>
      <c r="B25" s="9" t="s">
        <v>40</v>
      </c>
      <c r="C25" s="10">
        <v>71306659.66</v>
      </c>
      <c r="D25" s="11" t="s">
        <v>19</v>
      </c>
      <c r="E25" s="12">
        <v>3.8</v>
      </c>
      <c r="F25" s="12">
        <v>3.1</v>
      </c>
      <c r="G25" s="12">
        <v>3.5</v>
      </c>
      <c r="H25" s="12">
        <v>4</v>
      </c>
      <c r="I25" s="12">
        <v>3.7</v>
      </c>
      <c r="J25" s="12">
        <v>3.75</v>
      </c>
      <c r="K25" s="12">
        <v>10</v>
      </c>
      <c r="L25" s="13" t="s">
        <v>20</v>
      </c>
      <c r="M25" s="13" t="s">
        <v>20</v>
      </c>
      <c r="N25" s="14">
        <f t="shared" ref="N25:N64" si="2">SUM(J25:K25,M25)</f>
        <v>13.75</v>
      </c>
      <c r="O25" s="8"/>
    </row>
    <row r="26" s="3" customFormat="1" ht="54" customHeight="1" spans="1:15">
      <c r="A26" s="8">
        <v>22</v>
      </c>
      <c r="B26" s="9" t="s">
        <v>41</v>
      </c>
      <c r="C26" s="10">
        <v>71303014.69</v>
      </c>
      <c r="D26" s="11" t="s">
        <v>19</v>
      </c>
      <c r="E26" s="12">
        <v>3.8</v>
      </c>
      <c r="F26" s="12">
        <v>3.1</v>
      </c>
      <c r="G26" s="12">
        <v>3.7</v>
      </c>
      <c r="H26" s="12">
        <v>4.2</v>
      </c>
      <c r="I26" s="12">
        <v>3.6</v>
      </c>
      <c r="J26" s="12">
        <v>3.75</v>
      </c>
      <c r="K26" s="12">
        <v>10</v>
      </c>
      <c r="L26" s="13" t="s">
        <v>20</v>
      </c>
      <c r="M26" s="13" t="s">
        <v>20</v>
      </c>
      <c r="N26" s="14">
        <f t="shared" si="2"/>
        <v>13.75</v>
      </c>
      <c r="O26" s="8"/>
    </row>
    <row r="27" s="3" customFormat="1" ht="54" customHeight="1" spans="1:15">
      <c r="A27" s="8">
        <v>23</v>
      </c>
      <c r="B27" s="9" t="s">
        <v>42</v>
      </c>
      <c r="C27" s="10">
        <v>71305176.67</v>
      </c>
      <c r="D27" s="11" t="s">
        <v>19</v>
      </c>
      <c r="E27" s="12">
        <v>3.9</v>
      </c>
      <c r="F27" s="12">
        <v>3.1</v>
      </c>
      <c r="G27" s="12">
        <v>3.5</v>
      </c>
      <c r="H27" s="12">
        <v>3.9</v>
      </c>
      <c r="I27" s="12">
        <v>4.4</v>
      </c>
      <c r="J27" s="12">
        <v>3.9</v>
      </c>
      <c r="K27" s="12">
        <v>10</v>
      </c>
      <c r="L27" s="13" t="s">
        <v>20</v>
      </c>
      <c r="M27" s="13" t="s">
        <v>20</v>
      </c>
      <c r="N27" s="14">
        <f t="shared" si="2"/>
        <v>13.9</v>
      </c>
      <c r="O27" s="8"/>
    </row>
    <row r="28" s="3" customFormat="1" ht="54" customHeight="1" spans="1:15">
      <c r="A28" s="8">
        <v>24</v>
      </c>
      <c r="B28" s="9" t="s">
        <v>43</v>
      </c>
      <c r="C28" s="10">
        <v>71306254.67</v>
      </c>
      <c r="D28" s="11" t="s">
        <v>19</v>
      </c>
      <c r="E28" s="12">
        <v>4.1</v>
      </c>
      <c r="F28" s="12">
        <v>3.1</v>
      </c>
      <c r="G28" s="12">
        <v>3.6</v>
      </c>
      <c r="H28" s="12">
        <v>4</v>
      </c>
      <c r="I28" s="12">
        <v>4</v>
      </c>
      <c r="J28" s="12">
        <v>4</v>
      </c>
      <c r="K28" s="12">
        <v>10</v>
      </c>
      <c r="L28" s="13" t="s">
        <v>19</v>
      </c>
      <c r="M28" s="13">
        <v>85</v>
      </c>
      <c r="N28" s="14">
        <f t="shared" si="2"/>
        <v>99</v>
      </c>
      <c r="O28" s="8"/>
    </row>
    <row r="29" s="3" customFormat="1" ht="54" customHeight="1" spans="1:15">
      <c r="A29" s="8">
        <v>25</v>
      </c>
      <c r="B29" s="9" t="s">
        <v>44</v>
      </c>
      <c r="C29" s="10">
        <v>71305444.67</v>
      </c>
      <c r="D29" s="11" t="s">
        <v>19</v>
      </c>
      <c r="E29" s="12">
        <v>3.9</v>
      </c>
      <c r="F29" s="12">
        <v>3.1</v>
      </c>
      <c r="G29" s="12">
        <v>3.5</v>
      </c>
      <c r="H29" s="12">
        <v>4.1</v>
      </c>
      <c r="I29" s="12">
        <v>3.8</v>
      </c>
      <c r="J29" s="12">
        <v>3.85</v>
      </c>
      <c r="K29" s="12">
        <v>10</v>
      </c>
      <c r="L29" s="13" t="s">
        <v>20</v>
      </c>
      <c r="M29" s="13" t="s">
        <v>20</v>
      </c>
      <c r="N29" s="14">
        <f t="shared" si="2"/>
        <v>13.85</v>
      </c>
      <c r="O29" s="8"/>
    </row>
    <row r="30" s="3" customFormat="1" ht="54" customHeight="1" spans="1:15">
      <c r="A30" s="8">
        <v>26</v>
      </c>
      <c r="B30" s="9" t="s">
        <v>45</v>
      </c>
      <c r="C30" s="10">
        <v>71306246.94</v>
      </c>
      <c r="D30" s="11" t="s">
        <v>19</v>
      </c>
      <c r="E30" s="12">
        <v>4.3</v>
      </c>
      <c r="F30" s="12">
        <v>4.1</v>
      </c>
      <c r="G30" s="12">
        <v>3.6</v>
      </c>
      <c r="H30" s="12">
        <v>4</v>
      </c>
      <c r="I30" s="12">
        <v>4.4</v>
      </c>
      <c r="J30" s="12">
        <v>4.15</v>
      </c>
      <c r="K30" s="12">
        <v>10</v>
      </c>
      <c r="L30" s="13" t="s">
        <v>19</v>
      </c>
      <c r="M30" s="13">
        <v>85</v>
      </c>
      <c r="N30" s="14">
        <f t="shared" si="2"/>
        <v>99.15</v>
      </c>
      <c r="O30" s="8"/>
    </row>
    <row r="31" s="3" customFormat="1" ht="54" customHeight="1" spans="1:15">
      <c r="A31" s="8">
        <v>27</v>
      </c>
      <c r="B31" s="9" t="s">
        <v>46</v>
      </c>
      <c r="C31" s="10">
        <v>71304958.68</v>
      </c>
      <c r="D31" s="11" t="s">
        <v>19</v>
      </c>
      <c r="E31" s="12">
        <v>3.8</v>
      </c>
      <c r="F31" s="12">
        <v>3.1</v>
      </c>
      <c r="G31" s="12">
        <v>3.8</v>
      </c>
      <c r="H31" s="12">
        <v>4.3</v>
      </c>
      <c r="I31" s="12">
        <v>3.7</v>
      </c>
      <c r="J31" s="12">
        <v>3.8</v>
      </c>
      <c r="K31" s="12">
        <v>10</v>
      </c>
      <c r="L31" s="13" t="s">
        <v>20</v>
      </c>
      <c r="M31" s="13" t="s">
        <v>20</v>
      </c>
      <c r="N31" s="14">
        <f t="shared" si="2"/>
        <v>13.8</v>
      </c>
      <c r="O31" s="8"/>
    </row>
    <row r="32" s="3" customFormat="1" ht="54" customHeight="1" spans="1:15">
      <c r="A32" s="8">
        <v>28</v>
      </c>
      <c r="B32" s="9" t="s">
        <v>47</v>
      </c>
      <c r="C32" s="10">
        <v>71279524.85</v>
      </c>
      <c r="D32" s="11" t="s">
        <v>19</v>
      </c>
      <c r="E32" s="12">
        <v>4</v>
      </c>
      <c r="F32" s="12">
        <v>3.1</v>
      </c>
      <c r="G32" s="12">
        <v>3.6</v>
      </c>
      <c r="H32" s="12">
        <v>4</v>
      </c>
      <c r="I32" s="12">
        <v>3.9</v>
      </c>
      <c r="J32" s="12">
        <v>3.95</v>
      </c>
      <c r="K32" s="12">
        <v>10</v>
      </c>
      <c r="L32" s="13" t="s">
        <v>20</v>
      </c>
      <c r="M32" s="13" t="s">
        <v>20</v>
      </c>
      <c r="N32" s="14">
        <f t="shared" si="2"/>
        <v>13.95</v>
      </c>
      <c r="O32" s="8"/>
    </row>
    <row r="33" s="3" customFormat="1" ht="54" customHeight="1" spans="1:15">
      <c r="A33" s="8">
        <v>29</v>
      </c>
      <c r="B33" s="9" t="s">
        <v>48</v>
      </c>
      <c r="C33" s="10">
        <v>71306251.88</v>
      </c>
      <c r="D33" s="11" t="s">
        <v>19</v>
      </c>
      <c r="E33" s="12">
        <v>4</v>
      </c>
      <c r="F33" s="12">
        <v>3.1</v>
      </c>
      <c r="G33" s="12">
        <v>3.7</v>
      </c>
      <c r="H33" s="12">
        <v>4</v>
      </c>
      <c r="I33" s="12">
        <v>4</v>
      </c>
      <c r="J33" s="12">
        <v>4</v>
      </c>
      <c r="K33" s="12">
        <v>10</v>
      </c>
      <c r="L33" s="13" t="s">
        <v>19</v>
      </c>
      <c r="M33" s="13">
        <v>85</v>
      </c>
      <c r="N33" s="14">
        <f t="shared" si="2"/>
        <v>99</v>
      </c>
      <c r="O33" s="8"/>
    </row>
    <row r="34" s="3" customFormat="1" ht="54" customHeight="1" spans="1:15">
      <c r="A34" s="8">
        <v>30</v>
      </c>
      <c r="B34" s="9" t="s">
        <v>49</v>
      </c>
      <c r="C34" s="10">
        <v>71305363.67</v>
      </c>
      <c r="D34" s="11" t="s">
        <v>19</v>
      </c>
      <c r="E34" s="12">
        <v>3.9</v>
      </c>
      <c r="F34" s="12">
        <v>3.6</v>
      </c>
      <c r="G34" s="12">
        <v>3.6</v>
      </c>
      <c r="H34" s="12">
        <v>4</v>
      </c>
      <c r="I34" s="12">
        <v>3.7</v>
      </c>
      <c r="J34" s="12">
        <v>3.8</v>
      </c>
      <c r="K34" s="12">
        <v>10</v>
      </c>
      <c r="L34" s="13" t="s">
        <v>20</v>
      </c>
      <c r="M34" s="13" t="s">
        <v>20</v>
      </c>
      <c r="N34" s="14">
        <f t="shared" si="2"/>
        <v>13.8</v>
      </c>
      <c r="O34" s="8"/>
    </row>
    <row r="35" s="3" customFormat="1" ht="54" customHeight="1" spans="1:15">
      <c r="A35" s="8">
        <v>31</v>
      </c>
      <c r="B35" s="9" t="s">
        <v>50</v>
      </c>
      <c r="C35" s="10">
        <v>71306666.66</v>
      </c>
      <c r="D35" s="11" t="s">
        <v>19</v>
      </c>
      <c r="E35" s="12">
        <v>4</v>
      </c>
      <c r="F35" s="12">
        <v>3.1</v>
      </c>
      <c r="G35" s="12">
        <v>3.5</v>
      </c>
      <c r="H35" s="12">
        <v>4</v>
      </c>
      <c r="I35" s="12">
        <v>3.8</v>
      </c>
      <c r="J35" s="12">
        <v>3.9</v>
      </c>
      <c r="K35" s="12">
        <v>10</v>
      </c>
      <c r="L35" s="13" t="s">
        <v>20</v>
      </c>
      <c r="M35" s="13" t="s">
        <v>20</v>
      </c>
      <c r="N35" s="14">
        <f t="shared" si="2"/>
        <v>13.9</v>
      </c>
      <c r="O35" s="8"/>
    </row>
    <row r="36" s="3" customFormat="1" ht="54" customHeight="1" spans="1:15">
      <c r="A36" s="8">
        <v>32</v>
      </c>
      <c r="B36" s="9" t="s">
        <v>51</v>
      </c>
      <c r="C36" s="10">
        <v>71306074.67</v>
      </c>
      <c r="D36" s="11" t="s">
        <v>19</v>
      </c>
      <c r="E36" s="12">
        <v>4</v>
      </c>
      <c r="F36" s="12">
        <v>3.1</v>
      </c>
      <c r="G36" s="12">
        <v>3.8</v>
      </c>
      <c r="H36" s="12">
        <v>3.9</v>
      </c>
      <c r="I36" s="12">
        <v>4</v>
      </c>
      <c r="J36" s="12">
        <v>3.95</v>
      </c>
      <c r="K36" s="12">
        <v>10</v>
      </c>
      <c r="L36" s="13" t="s">
        <v>20</v>
      </c>
      <c r="M36" s="13" t="s">
        <v>20</v>
      </c>
      <c r="N36" s="14">
        <f t="shared" si="2"/>
        <v>13.95</v>
      </c>
      <c r="O36" s="8"/>
    </row>
    <row r="37" s="3" customFormat="1" ht="54" customHeight="1" spans="1:15">
      <c r="A37" s="8">
        <v>33</v>
      </c>
      <c r="B37" s="9" t="s">
        <v>52</v>
      </c>
      <c r="C37" s="10">
        <v>71306254.67</v>
      </c>
      <c r="D37" s="11" t="s">
        <v>19</v>
      </c>
      <c r="E37" s="12">
        <v>4.3</v>
      </c>
      <c r="F37" s="12">
        <v>4.4</v>
      </c>
      <c r="G37" s="12">
        <v>3.5</v>
      </c>
      <c r="H37" s="12">
        <v>3.8</v>
      </c>
      <c r="I37" s="12">
        <v>4.4</v>
      </c>
      <c r="J37" s="12">
        <v>4.05</v>
      </c>
      <c r="K37" s="12">
        <v>10</v>
      </c>
      <c r="L37" s="13" t="s">
        <v>19</v>
      </c>
      <c r="M37" s="13">
        <v>85</v>
      </c>
      <c r="N37" s="14">
        <f t="shared" si="2"/>
        <v>99.05</v>
      </c>
      <c r="O37" s="8"/>
    </row>
    <row r="38" s="3" customFormat="1" ht="54" customHeight="1" spans="1:15">
      <c r="A38" s="8">
        <v>34</v>
      </c>
      <c r="B38" s="9" t="s">
        <v>53</v>
      </c>
      <c r="C38" s="10">
        <v>71304634.68</v>
      </c>
      <c r="D38" s="11" t="s">
        <v>19</v>
      </c>
      <c r="E38" s="12">
        <v>3.9</v>
      </c>
      <c r="F38" s="12">
        <v>3.1</v>
      </c>
      <c r="G38" s="12">
        <v>3.9</v>
      </c>
      <c r="H38" s="12">
        <v>3.4</v>
      </c>
      <c r="I38" s="12">
        <v>3.5</v>
      </c>
      <c r="J38" s="12">
        <v>3.7</v>
      </c>
      <c r="K38" s="12">
        <v>10</v>
      </c>
      <c r="L38" s="13" t="s">
        <v>20</v>
      </c>
      <c r="M38" s="13" t="s">
        <v>20</v>
      </c>
      <c r="N38" s="14">
        <f t="shared" si="2"/>
        <v>13.7</v>
      </c>
      <c r="O38" s="8"/>
    </row>
    <row r="39" s="3" customFormat="1" ht="54" customHeight="1" spans="1:15">
      <c r="A39" s="8">
        <v>35</v>
      </c>
      <c r="B39" s="9" t="s">
        <v>54</v>
      </c>
      <c r="C39" s="10">
        <v>71305987.37</v>
      </c>
      <c r="D39" s="11" t="s">
        <v>19</v>
      </c>
      <c r="E39" s="12">
        <v>3.8</v>
      </c>
      <c r="F39" s="12">
        <v>3.1</v>
      </c>
      <c r="G39" s="12">
        <v>3.8</v>
      </c>
      <c r="H39" s="12">
        <v>3.6</v>
      </c>
      <c r="I39" s="12">
        <v>3.6</v>
      </c>
      <c r="J39" s="12">
        <v>3.7</v>
      </c>
      <c r="K39" s="12">
        <v>10</v>
      </c>
      <c r="L39" s="13" t="s">
        <v>20</v>
      </c>
      <c r="M39" s="13" t="s">
        <v>20</v>
      </c>
      <c r="N39" s="14">
        <f t="shared" si="2"/>
        <v>13.7</v>
      </c>
      <c r="O39" s="8"/>
    </row>
    <row r="40" s="3" customFormat="1" ht="54" customHeight="1" spans="1:15">
      <c r="A40" s="8">
        <v>36</v>
      </c>
      <c r="B40" s="9" t="s">
        <v>55</v>
      </c>
      <c r="C40" s="10">
        <v>71305805.12</v>
      </c>
      <c r="D40" s="11" t="s">
        <v>19</v>
      </c>
      <c r="E40" s="12">
        <v>4</v>
      </c>
      <c r="F40" s="12">
        <v>3.1</v>
      </c>
      <c r="G40" s="12">
        <v>3.9</v>
      </c>
      <c r="H40" s="12">
        <v>3.9</v>
      </c>
      <c r="I40" s="12">
        <v>3.9</v>
      </c>
      <c r="J40" s="12">
        <v>3.9</v>
      </c>
      <c r="K40" s="12">
        <v>10</v>
      </c>
      <c r="L40" s="13" t="s">
        <v>20</v>
      </c>
      <c r="M40" s="13" t="s">
        <v>20</v>
      </c>
      <c r="N40" s="14">
        <f t="shared" si="2"/>
        <v>13.9</v>
      </c>
      <c r="O40" s="8"/>
    </row>
    <row r="41" s="3" customFormat="1" ht="54" customHeight="1" spans="1:15">
      <c r="A41" s="8">
        <v>37</v>
      </c>
      <c r="B41" s="9" t="s">
        <v>56</v>
      </c>
      <c r="C41" s="10">
        <v>71306011.67</v>
      </c>
      <c r="D41" s="11" t="s">
        <v>19</v>
      </c>
      <c r="E41" s="12">
        <v>3.9</v>
      </c>
      <c r="F41" s="12">
        <v>3.1</v>
      </c>
      <c r="G41" s="12">
        <v>3.6</v>
      </c>
      <c r="H41" s="12">
        <v>3.8</v>
      </c>
      <c r="I41" s="12">
        <v>3.8</v>
      </c>
      <c r="J41" s="12">
        <v>3.8</v>
      </c>
      <c r="K41" s="12">
        <v>10</v>
      </c>
      <c r="L41" s="13" t="s">
        <v>20</v>
      </c>
      <c r="M41" s="13" t="s">
        <v>20</v>
      </c>
      <c r="N41" s="14">
        <f t="shared" si="2"/>
        <v>13.8</v>
      </c>
      <c r="O41" s="8"/>
    </row>
    <row r="42" s="3" customFormat="1" ht="54" customHeight="1" spans="1:15">
      <c r="A42" s="8">
        <v>38</v>
      </c>
      <c r="B42" s="9" t="s">
        <v>57</v>
      </c>
      <c r="C42" s="10">
        <v>71303014.69</v>
      </c>
      <c r="D42" s="11" t="s">
        <v>19</v>
      </c>
      <c r="E42" s="12">
        <v>3.8</v>
      </c>
      <c r="F42" s="12">
        <v>3.1</v>
      </c>
      <c r="G42" s="12">
        <v>3.7</v>
      </c>
      <c r="H42" s="12">
        <v>3.7</v>
      </c>
      <c r="I42" s="12">
        <v>4.1</v>
      </c>
      <c r="J42" s="12">
        <v>3.75</v>
      </c>
      <c r="K42" s="12">
        <v>10</v>
      </c>
      <c r="L42" s="13" t="s">
        <v>20</v>
      </c>
      <c r="M42" s="13" t="s">
        <v>20</v>
      </c>
      <c r="N42" s="14">
        <f t="shared" si="2"/>
        <v>13.75</v>
      </c>
      <c r="O42" s="8"/>
    </row>
    <row r="43" s="3" customFormat="1" ht="54" customHeight="1" spans="1:15">
      <c r="A43" s="8">
        <v>39</v>
      </c>
      <c r="B43" s="9" t="s">
        <v>58</v>
      </c>
      <c r="C43" s="10">
        <v>71297344.73</v>
      </c>
      <c r="D43" s="11" t="s">
        <v>19</v>
      </c>
      <c r="E43" s="12">
        <v>4</v>
      </c>
      <c r="F43" s="12">
        <v>3.1</v>
      </c>
      <c r="G43" s="12">
        <v>3.5</v>
      </c>
      <c r="H43" s="12">
        <v>3.6</v>
      </c>
      <c r="I43" s="12">
        <v>3.8</v>
      </c>
      <c r="J43" s="12">
        <v>3.7</v>
      </c>
      <c r="K43" s="12">
        <v>10</v>
      </c>
      <c r="L43" s="13" t="s">
        <v>20</v>
      </c>
      <c r="M43" s="13" t="s">
        <v>20</v>
      </c>
      <c r="N43" s="14">
        <f t="shared" si="2"/>
        <v>13.7</v>
      </c>
      <c r="O43" s="8"/>
    </row>
    <row r="44" s="3" customFormat="1" ht="54" customHeight="1" spans="1:15">
      <c r="A44" s="8">
        <v>40</v>
      </c>
      <c r="B44" s="9" t="s">
        <v>59</v>
      </c>
      <c r="C44" s="10">
        <v>71306254.67</v>
      </c>
      <c r="D44" s="11" t="s">
        <v>19</v>
      </c>
      <c r="E44" s="12">
        <v>3.8</v>
      </c>
      <c r="F44" s="12">
        <v>3.1</v>
      </c>
      <c r="G44" s="12">
        <v>3.6</v>
      </c>
      <c r="H44" s="12">
        <v>3.8</v>
      </c>
      <c r="I44" s="12">
        <v>3.9</v>
      </c>
      <c r="J44" s="12">
        <v>3.8</v>
      </c>
      <c r="K44" s="12">
        <v>10</v>
      </c>
      <c r="L44" s="13" t="s">
        <v>20</v>
      </c>
      <c r="M44" s="13" t="s">
        <v>20</v>
      </c>
      <c r="N44" s="14">
        <f t="shared" si="2"/>
        <v>13.8</v>
      </c>
      <c r="O44" s="8"/>
    </row>
    <row r="45" s="3" customFormat="1" ht="54" customHeight="1" spans="1:15">
      <c r="A45" s="8">
        <v>41</v>
      </c>
      <c r="B45" s="9" t="s">
        <v>60</v>
      </c>
      <c r="C45" s="10">
        <v>71306254.67</v>
      </c>
      <c r="D45" s="11" t="s">
        <v>19</v>
      </c>
      <c r="E45" s="12">
        <v>4</v>
      </c>
      <c r="F45" s="12">
        <v>3.1</v>
      </c>
      <c r="G45" s="12">
        <v>3.5</v>
      </c>
      <c r="H45" s="12">
        <v>3.6</v>
      </c>
      <c r="I45" s="12">
        <v>3.7</v>
      </c>
      <c r="J45" s="12">
        <v>3.65</v>
      </c>
      <c r="K45" s="12">
        <v>10</v>
      </c>
      <c r="L45" s="13" t="s">
        <v>20</v>
      </c>
      <c r="M45" s="13" t="s">
        <v>20</v>
      </c>
      <c r="N45" s="14">
        <f t="shared" si="2"/>
        <v>13.65</v>
      </c>
      <c r="O45" s="8"/>
    </row>
    <row r="46" s="3" customFormat="1" ht="54" customHeight="1" spans="1:15">
      <c r="A46" s="8">
        <v>42</v>
      </c>
      <c r="B46" s="9" t="s">
        <v>61</v>
      </c>
      <c r="C46" s="10">
        <v>71305849.67</v>
      </c>
      <c r="D46" s="11" t="s">
        <v>19</v>
      </c>
      <c r="E46" s="12">
        <v>3.9</v>
      </c>
      <c r="F46" s="12">
        <v>3.1</v>
      </c>
      <c r="G46" s="12">
        <v>3.8</v>
      </c>
      <c r="H46" s="12">
        <v>3.6</v>
      </c>
      <c r="I46" s="12">
        <v>3.8</v>
      </c>
      <c r="J46" s="12">
        <v>3.8</v>
      </c>
      <c r="K46" s="12">
        <v>10</v>
      </c>
      <c r="L46" s="13" t="s">
        <v>20</v>
      </c>
      <c r="M46" s="13" t="s">
        <v>20</v>
      </c>
      <c r="N46" s="14">
        <f t="shared" si="2"/>
        <v>13.8</v>
      </c>
      <c r="O46" s="8"/>
    </row>
    <row r="47" s="3" customFormat="1" ht="54" customHeight="1" spans="1:15">
      <c r="A47" s="8">
        <v>43</v>
      </c>
      <c r="B47" s="9" t="s">
        <v>62</v>
      </c>
      <c r="C47" s="10" t="s">
        <v>20</v>
      </c>
      <c r="D47" s="11" t="s">
        <v>63</v>
      </c>
      <c r="E47" s="12" t="s">
        <v>20</v>
      </c>
      <c r="F47" s="12" t="s">
        <v>20</v>
      </c>
      <c r="G47" s="12" t="s">
        <v>20</v>
      </c>
      <c r="H47" s="12" t="s">
        <v>20</v>
      </c>
      <c r="I47" s="12" t="s">
        <v>20</v>
      </c>
      <c r="J47" s="12" t="s">
        <v>20</v>
      </c>
      <c r="K47" s="12" t="s">
        <v>20</v>
      </c>
      <c r="L47" s="12" t="s">
        <v>20</v>
      </c>
      <c r="M47" s="12" t="s">
        <v>20</v>
      </c>
      <c r="N47" s="12" t="s">
        <v>20</v>
      </c>
      <c r="O47" s="8"/>
    </row>
    <row r="48" s="3" customFormat="1" ht="54" customHeight="1" spans="1:15">
      <c r="A48" s="8">
        <v>44</v>
      </c>
      <c r="B48" s="9" t="s">
        <v>64</v>
      </c>
      <c r="C48" s="10">
        <v>71305383</v>
      </c>
      <c r="D48" s="11" t="s">
        <v>19</v>
      </c>
      <c r="E48" s="12">
        <v>3.9</v>
      </c>
      <c r="F48" s="12">
        <v>4.4</v>
      </c>
      <c r="G48" s="12">
        <v>3.5</v>
      </c>
      <c r="H48" s="12">
        <v>3.8</v>
      </c>
      <c r="I48" s="12">
        <v>4</v>
      </c>
      <c r="J48" s="12">
        <v>3.85</v>
      </c>
      <c r="K48" s="12">
        <v>10</v>
      </c>
      <c r="L48" s="13" t="s">
        <v>20</v>
      </c>
      <c r="M48" s="13" t="s">
        <v>20</v>
      </c>
      <c r="N48" s="14">
        <f t="shared" si="2"/>
        <v>13.85</v>
      </c>
      <c r="O48" s="8"/>
    </row>
    <row r="49" s="3" customFormat="1" ht="54" customHeight="1" spans="1:15">
      <c r="A49" s="8">
        <v>45</v>
      </c>
      <c r="B49" s="9" t="s">
        <v>65</v>
      </c>
      <c r="C49" s="10">
        <v>71306092.67</v>
      </c>
      <c r="D49" s="11" t="s">
        <v>19</v>
      </c>
      <c r="E49" s="12">
        <v>4.3</v>
      </c>
      <c r="F49" s="12">
        <v>3.1</v>
      </c>
      <c r="G49" s="12">
        <v>4.2</v>
      </c>
      <c r="H49" s="12">
        <v>3.9</v>
      </c>
      <c r="I49" s="12">
        <v>4.4</v>
      </c>
      <c r="J49" s="12">
        <v>4.25</v>
      </c>
      <c r="K49" s="12">
        <v>10</v>
      </c>
      <c r="L49" s="13" t="s">
        <v>19</v>
      </c>
      <c r="M49" s="13">
        <v>85</v>
      </c>
      <c r="N49" s="14">
        <f t="shared" si="2"/>
        <v>99.25</v>
      </c>
      <c r="O49" s="8" t="s">
        <v>66</v>
      </c>
    </row>
    <row r="50" s="3" customFormat="1" ht="54" customHeight="1" spans="1:15">
      <c r="A50" s="8">
        <v>46</v>
      </c>
      <c r="B50" s="9" t="s">
        <v>67</v>
      </c>
      <c r="C50" s="10">
        <v>71305849.67</v>
      </c>
      <c r="D50" s="11" t="s">
        <v>19</v>
      </c>
      <c r="E50" s="12">
        <v>3.9</v>
      </c>
      <c r="F50" s="12">
        <v>3.6</v>
      </c>
      <c r="G50" s="12">
        <v>3.6</v>
      </c>
      <c r="H50" s="12">
        <v>3.9</v>
      </c>
      <c r="I50" s="12">
        <v>3.7</v>
      </c>
      <c r="J50" s="12">
        <v>3.8</v>
      </c>
      <c r="K50" s="12">
        <v>10</v>
      </c>
      <c r="L50" s="13" t="s">
        <v>20</v>
      </c>
      <c r="M50" s="13" t="s">
        <v>20</v>
      </c>
      <c r="N50" s="14">
        <f t="shared" si="2"/>
        <v>13.8</v>
      </c>
      <c r="O50" s="8"/>
    </row>
    <row r="51" s="3" customFormat="1" ht="54" customHeight="1" spans="1:15">
      <c r="A51" s="8">
        <v>47</v>
      </c>
      <c r="B51" s="9" t="s">
        <v>68</v>
      </c>
      <c r="C51" s="10">
        <v>71306173.67</v>
      </c>
      <c r="D51" s="11" t="s">
        <v>19</v>
      </c>
      <c r="E51" s="12">
        <v>4</v>
      </c>
      <c r="F51" s="12">
        <v>3.1</v>
      </c>
      <c r="G51" s="12">
        <v>3.5</v>
      </c>
      <c r="H51" s="12">
        <v>4</v>
      </c>
      <c r="I51" s="12">
        <v>4</v>
      </c>
      <c r="J51" s="12">
        <v>4</v>
      </c>
      <c r="K51" s="12">
        <v>10</v>
      </c>
      <c r="L51" s="13" t="s">
        <v>19</v>
      </c>
      <c r="M51" s="13">
        <v>85</v>
      </c>
      <c r="N51" s="14">
        <f t="shared" si="2"/>
        <v>99</v>
      </c>
      <c r="O51" s="8"/>
    </row>
    <row r="52" s="3" customFormat="1" ht="54" customHeight="1" spans="1:15">
      <c r="A52" s="8">
        <v>48</v>
      </c>
      <c r="B52" s="9" t="s">
        <v>69</v>
      </c>
      <c r="C52" s="10">
        <v>71306254.68</v>
      </c>
      <c r="D52" s="11" t="s">
        <v>19</v>
      </c>
      <c r="E52" s="12">
        <v>4</v>
      </c>
      <c r="F52" s="12">
        <v>3.1</v>
      </c>
      <c r="G52" s="12">
        <v>3.4</v>
      </c>
      <c r="H52" s="12">
        <v>3.7</v>
      </c>
      <c r="I52" s="12">
        <v>3.7</v>
      </c>
      <c r="J52" s="12">
        <v>3.7</v>
      </c>
      <c r="K52" s="12">
        <v>10</v>
      </c>
      <c r="L52" s="13" t="s">
        <v>20</v>
      </c>
      <c r="M52" s="13" t="s">
        <v>20</v>
      </c>
      <c r="N52" s="14">
        <f t="shared" si="2"/>
        <v>13.7</v>
      </c>
      <c r="O52" s="8"/>
    </row>
    <row r="53" s="3" customFormat="1" ht="54" customHeight="1" spans="1:15">
      <c r="A53" s="8">
        <v>49</v>
      </c>
      <c r="B53" s="9" t="s">
        <v>70</v>
      </c>
      <c r="C53" s="10">
        <v>71307064.66</v>
      </c>
      <c r="D53" s="11" t="s">
        <v>19</v>
      </c>
      <c r="E53" s="12">
        <v>4.1</v>
      </c>
      <c r="F53" s="12">
        <v>3.1</v>
      </c>
      <c r="G53" s="12">
        <v>3.5</v>
      </c>
      <c r="H53" s="12">
        <v>3.6</v>
      </c>
      <c r="I53" s="12">
        <v>3.9</v>
      </c>
      <c r="J53" s="12">
        <v>3.75</v>
      </c>
      <c r="K53" s="12">
        <v>10</v>
      </c>
      <c r="L53" s="13" t="s">
        <v>20</v>
      </c>
      <c r="M53" s="13" t="s">
        <v>20</v>
      </c>
      <c r="N53" s="14">
        <f t="shared" si="2"/>
        <v>13.75</v>
      </c>
      <c r="O53" s="8"/>
    </row>
    <row r="54" s="3" customFormat="1" ht="54" customHeight="1" spans="1:15">
      <c r="A54" s="8">
        <v>50</v>
      </c>
      <c r="B54" s="9" t="s">
        <v>71</v>
      </c>
      <c r="C54" s="10">
        <v>71305444.67</v>
      </c>
      <c r="D54" s="11" t="s">
        <v>19</v>
      </c>
      <c r="E54" s="12">
        <v>3.9</v>
      </c>
      <c r="F54" s="12">
        <v>3.1</v>
      </c>
      <c r="G54" s="12">
        <v>3.6</v>
      </c>
      <c r="H54" s="12">
        <v>3.5</v>
      </c>
      <c r="I54" s="12">
        <v>3.8</v>
      </c>
      <c r="J54" s="12">
        <v>3.7</v>
      </c>
      <c r="K54" s="12">
        <v>10</v>
      </c>
      <c r="L54" s="13" t="s">
        <v>20</v>
      </c>
      <c r="M54" s="13" t="s">
        <v>20</v>
      </c>
      <c r="N54" s="14">
        <f t="shared" si="2"/>
        <v>13.7</v>
      </c>
      <c r="O54" s="8"/>
    </row>
    <row r="55" s="3" customFormat="1" ht="54" customHeight="1" spans="1:15">
      <c r="A55" s="8">
        <v>51</v>
      </c>
      <c r="B55" s="9" t="s">
        <v>72</v>
      </c>
      <c r="C55" s="10">
        <v>71309899.64</v>
      </c>
      <c r="D55" s="11" t="s">
        <v>19</v>
      </c>
      <c r="E55" s="12">
        <v>4</v>
      </c>
      <c r="F55" s="12">
        <v>3.1</v>
      </c>
      <c r="G55" s="12">
        <v>4.1</v>
      </c>
      <c r="H55" s="12">
        <v>3.9</v>
      </c>
      <c r="I55" s="12">
        <v>4.4</v>
      </c>
      <c r="J55" s="12">
        <v>4.05</v>
      </c>
      <c r="K55" s="12">
        <v>10</v>
      </c>
      <c r="L55" s="13" t="s">
        <v>19</v>
      </c>
      <c r="M55" s="13">
        <v>84.7</v>
      </c>
      <c r="N55" s="14">
        <f t="shared" si="2"/>
        <v>98.75</v>
      </c>
      <c r="O55" s="8"/>
    </row>
    <row r="56" s="3" customFormat="1" ht="54" customHeight="1" spans="1:15">
      <c r="A56" s="8">
        <v>52</v>
      </c>
      <c r="B56" s="9" t="s">
        <v>73</v>
      </c>
      <c r="C56" s="10">
        <v>71307064.66</v>
      </c>
      <c r="D56" s="11" t="s">
        <v>19</v>
      </c>
      <c r="E56" s="12">
        <v>3.9</v>
      </c>
      <c r="F56" s="12">
        <v>3.1</v>
      </c>
      <c r="G56" s="12">
        <v>3.5</v>
      </c>
      <c r="H56" s="12">
        <v>4</v>
      </c>
      <c r="I56" s="12">
        <v>4.4</v>
      </c>
      <c r="J56" s="12">
        <v>3.95</v>
      </c>
      <c r="K56" s="12">
        <v>10</v>
      </c>
      <c r="L56" s="13" t="s">
        <v>20</v>
      </c>
      <c r="M56" s="13" t="s">
        <v>20</v>
      </c>
      <c r="N56" s="14">
        <f t="shared" si="2"/>
        <v>13.95</v>
      </c>
      <c r="O56" s="8"/>
    </row>
    <row r="57" s="3" customFormat="1" ht="54" customHeight="1" spans="1:15">
      <c r="A57" s="8">
        <v>53</v>
      </c>
      <c r="B57" s="9" t="s">
        <v>74</v>
      </c>
      <c r="C57" s="10">
        <v>71307874.66</v>
      </c>
      <c r="D57" s="11" t="s">
        <v>19</v>
      </c>
      <c r="E57" s="12">
        <v>3.9</v>
      </c>
      <c r="F57" s="12">
        <v>3.1</v>
      </c>
      <c r="G57" s="12">
        <v>3.5</v>
      </c>
      <c r="H57" s="12">
        <v>3.6</v>
      </c>
      <c r="I57" s="12">
        <v>3.9</v>
      </c>
      <c r="J57" s="12">
        <v>3.75</v>
      </c>
      <c r="K57" s="12">
        <v>10</v>
      </c>
      <c r="L57" s="13" t="s">
        <v>20</v>
      </c>
      <c r="M57" s="13" t="s">
        <v>20</v>
      </c>
      <c r="N57" s="14">
        <f t="shared" si="2"/>
        <v>13.75</v>
      </c>
      <c r="O57" s="8"/>
    </row>
    <row r="58" s="3" customFormat="1" ht="54" customHeight="1" spans="1:15">
      <c r="A58" s="8">
        <v>54</v>
      </c>
      <c r="B58" s="9" t="s">
        <v>75</v>
      </c>
      <c r="C58" s="10">
        <v>71307064.66</v>
      </c>
      <c r="D58" s="11" t="s">
        <v>19</v>
      </c>
      <c r="E58" s="12">
        <v>3.8</v>
      </c>
      <c r="F58" s="12">
        <v>3.1</v>
      </c>
      <c r="G58" s="12">
        <v>3.4</v>
      </c>
      <c r="H58" s="12">
        <v>4</v>
      </c>
      <c r="I58" s="12">
        <v>3.7</v>
      </c>
      <c r="J58" s="12">
        <v>3.75</v>
      </c>
      <c r="K58" s="12">
        <v>10</v>
      </c>
      <c r="L58" s="13" t="s">
        <v>20</v>
      </c>
      <c r="M58" s="13" t="s">
        <v>20</v>
      </c>
      <c r="N58" s="14">
        <f t="shared" si="2"/>
        <v>13.75</v>
      </c>
      <c r="O58" s="8"/>
    </row>
    <row r="59" s="3" customFormat="1" ht="54" customHeight="1" spans="1:15">
      <c r="A59" s="8">
        <v>55</v>
      </c>
      <c r="B59" s="9" t="s">
        <v>76</v>
      </c>
      <c r="C59" s="10">
        <v>71305525.67</v>
      </c>
      <c r="D59" s="11" t="s">
        <v>19</v>
      </c>
      <c r="E59" s="12">
        <v>3.8</v>
      </c>
      <c r="F59" s="12">
        <v>3.1</v>
      </c>
      <c r="G59" s="12">
        <v>3.5</v>
      </c>
      <c r="H59" s="12">
        <v>3.7</v>
      </c>
      <c r="I59" s="12">
        <v>4.3</v>
      </c>
      <c r="J59" s="12">
        <v>3.75</v>
      </c>
      <c r="K59" s="12">
        <v>10</v>
      </c>
      <c r="L59" s="13" t="s">
        <v>20</v>
      </c>
      <c r="M59" s="13" t="s">
        <v>20</v>
      </c>
      <c r="N59" s="14">
        <f t="shared" si="2"/>
        <v>13.75</v>
      </c>
      <c r="O59" s="8"/>
    </row>
    <row r="60" s="3" customFormat="1" ht="54" customHeight="1" spans="1:15">
      <c r="A60" s="8">
        <v>56</v>
      </c>
      <c r="B60" s="9" t="s">
        <v>77</v>
      </c>
      <c r="C60" s="10">
        <v>71307874.66</v>
      </c>
      <c r="D60" s="11" t="s">
        <v>19</v>
      </c>
      <c r="E60" s="12">
        <v>3.9</v>
      </c>
      <c r="F60" s="12">
        <v>3.1</v>
      </c>
      <c r="G60" s="12">
        <v>4</v>
      </c>
      <c r="H60" s="12">
        <v>3.6</v>
      </c>
      <c r="I60" s="12">
        <v>3.7</v>
      </c>
      <c r="J60" s="12">
        <v>3.8</v>
      </c>
      <c r="K60" s="12">
        <v>10</v>
      </c>
      <c r="L60" s="13" t="s">
        <v>20</v>
      </c>
      <c r="M60" s="13" t="s">
        <v>20</v>
      </c>
      <c r="N60" s="14">
        <f t="shared" si="2"/>
        <v>13.8</v>
      </c>
      <c r="O60" s="8"/>
    </row>
    <row r="61" s="3" customFormat="1" ht="54" customHeight="1" spans="1:15">
      <c r="A61" s="8">
        <v>57</v>
      </c>
      <c r="B61" s="9" t="s">
        <v>78</v>
      </c>
      <c r="C61" s="10">
        <v>71306254.67</v>
      </c>
      <c r="D61" s="11" t="s">
        <v>19</v>
      </c>
      <c r="E61" s="12">
        <v>4</v>
      </c>
      <c r="F61" s="12">
        <v>4</v>
      </c>
      <c r="G61" s="12">
        <v>3.5</v>
      </c>
      <c r="H61" s="12">
        <v>3.9</v>
      </c>
      <c r="I61" s="12">
        <v>4.3</v>
      </c>
      <c r="J61" s="12">
        <v>3.95</v>
      </c>
      <c r="K61" s="12">
        <v>10</v>
      </c>
      <c r="L61" s="13" t="s">
        <v>20</v>
      </c>
      <c r="M61" s="13" t="s">
        <v>20</v>
      </c>
      <c r="N61" s="14">
        <f t="shared" si="2"/>
        <v>13.95</v>
      </c>
      <c r="O61" s="8"/>
    </row>
    <row r="62" s="3" customFormat="1" ht="54" customHeight="1" spans="1:15">
      <c r="A62" s="8">
        <v>58</v>
      </c>
      <c r="B62" s="9" t="s">
        <v>79</v>
      </c>
      <c r="C62" s="10">
        <v>71307064.66</v>
      </c>
      <c r="D62" s="11" t="s">
        <v>19</v>
      </c>
      <c r="E62" s="12">
        <v>3.8</v>
      </c>
      <c r="F62" s="12">
        <v>3.1</v>
      </c>
      <c r="G62" s="12">
        <v>3.6</v>
      </c>
      <c r="H62" s="12">
        <v>3.6</v>
      </c>
      <c r="I62" s="12">
        <v>3.9</v>
      </c>
      <c r="J62" s="12">
        <v>3.7</v>
      </c>
      <c r="K62" s="12">
        <v>10</v>
      </c>
      <c r="L62" s="13" t="s">
        <v>20</v>
      </c>
      <c r="M62" s="13" t="s">
        <v>20</v>
      </c>
      <c r="N62" s="14">
        <f t="shared" si="2"/>
        <v>13.7</v>
      </c>
      <c r="O62" s="8"/>
    </row>
    <row r="63" s="3" customFormat="1" ht="54" customHeight="1" spans="1:15">
      <c r="A63" s="8">
        <v>59</v>
      </c>
      <c r="B63" s="9" t="s">
        <v>80</v>
      </c>
      <c r="C63" s="10">
        <v>71307064.66</v>
      </c>
      <c r="D63" s="11" t="s">
        <v>19</v>
      </c>
      <c r="E63" s="12">
        <v>4.3</v>
      </c>
      <c r="F63" s="12">
        <v>3.1</v>
      </c>
      <c r="G63" s="12">
        <v>4</v>
      </c>
      <c r="H63" s="12">
        <v>4</v>
      </c>
      <c r="I63" s="12">
        <v>3.7</v>
      </c>
      <c r="J63" s="12">
        <v>4</v>
      </c>
      <c r="K63" s="12">
        <v>10</v>
      </c>
      <c r="L63" s="13" t="s">
        <v>19</v>
      </c>
      <c r="M63" s="13">
        <v>85</v>
      </c>
      <c r="N63" s="14">
        <f t="shared" si="2"/>
        <v>99</v>
      </c>
      <c r="O63" s="8"/>
    </row>
    <row r="64" s="3" customFormat="1" ht="54" customHeight="1" spans="1:15">
      <c r="A64" s="8">
        <v>60</v>
      </c>
      <c r="B64" s="9" t="s">
        <v>81</v>
      </c>
      <c r="C64" s="10">
        <v>71303905.68</v>
      </c>
      <c r="D64" s="11" t="s">
        <v>19</v>
      </c>
      <c r="E64" s="12">
        <v>4</v>
      </c>
      <c r="F64" s="12">
        <v>3.1</v>
      </c>
      <c r="G64" s="12">
        <v>3.8</v>
      </c>
      <c r="H64" s="12">
        <v>3.7</v>
      </c>
      <c r="I64" s="12">
        <v>3.8</v>
      </c>
      <c r="J64" s="12">
        <v>3.8</v>
      </c>
      <c r="K64" s="12">
        <v>6</v>
      </c>
      <c r="L64" s="13" t="s">
        <v>20</v>
      </c>
      <c r="M64" s="13" t="s">
        <v>20</v>
      </c>
      <c r="N64" s="14">
        <f t="shared" si="2"/>
        <v>9.8</v>
      </c>
      <c r="O64" s="8"/>
    </row>
    <row r="65" ht="44.25" customHeight="1" spans="1:15">
      <c r="A65" s="15" t="s">
        <v>82</v>
      </c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22"/>
    </row>
    <row r="66" ht="33.75" customHeight="1" spans="1:15">
      <c r="A66" s="18" t="s">
        <v>2</v>
      </c>
      <c r="B66" s="19" t="s">
        <v>3</v>
      </c>
      <c r="C66" s="19"/>
      <c r="D66" s="19" t="s">
        <v>83</v>
      </c>
      <c r="E66" s="19"/>
      <c r="F66" s="19"/>
      <c r="G66" s="19"/>
      <c r="H66" s="19"/>
      <c r="I66" s="19"/>
      <c r="J66" s="19"/>
      <c r="K66" s="19" t="s">
        <v>84</v>
      </c>
      <c r="L66" s="19"/>
      <c r="M66" s="19"/>
      <c r="N66" s="19"/>
      <c r="O66" s="19"/>
    </row>
    <row r="67" ht="57" customHeight="1" spans="1:15">
      <c r="A67" s="19">
        <v>1</v>
      </c>
      <c r="B67" s="19" t="s">
        <v>62</v>
      </c>
      <c r="C67" s="19"/>
      <c r="D67" s="19" t="s">
        <v>85</v>
      </c>
      <c r="E67" s="19"/>
      <c r="F67" s="19"/>
      <c r="G67" s="19"/>
      <c r="H67" s="19"/>
      <c r="I67" s="19"/>
      <c r="J67" s="19"/>
      <c r="K67" s="19" t="s">
        <v>86</v>
      </c>
      <c r="L67" s="19"/>
      <c r="M67" s="19"/>
      <c r="N67" s="19"/>
      <c r="O67" s="19"/>
    </row>
    <row r="68" ht="57" customHeight="1" spans="1:15">
      <c r="A68" s="19">
        <v>2</v>
      </c>
      <c r="B68" s="19" t="s">
        <v>20</v>
      </c>
      <c r="C68" s="19"/>
      <c r="D68" s="19" t="s">
        <v>20</v>
      </c>
      <c r="E68" s="19"/>
      <c r="F68" s="19"/>
      <c r="G68" s="19"/>
      <c r="H68" s="19"/>
      <c r="I68" s="19"/>
      <c r="J68" s="19"/>
      <c r="K68" s="19" t="s">
        <v>20</v>
      </c>
      <c r="L68" s="19"/>
      <c r="M68" s="19"/>
      <c r="N68" s="19"/>
      <c r="O68" s="19"/>
    </row>
    <row r="69" ht="47.25" customHeight="1" spans="1:15">
      <c r="A69" s="20" t="s">
        <v>87</v>
      </c>
      <c r="B69" s="19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</row>
    <row r="70" spans="5:11">
      <c r="E70" s="21"/>
      <c r="F70" s="21"/>
      <c r="G70" s="21"/>
      <c r="H70" s="21"/>
      <c r="I70" s="21"/>
      <c r="J70" s="21"/>
      <c r="K70" s="21"/>
    </row>
    <row r="71" spans="12:12">
      <c r="L71" s="23"/>
    </row>
  </sheetData>
  <autoFilter xmlns:etc="http://www.wps.cn/officeDocument/2017/etCustomData" ref="A3:O69" etc:filterBottomFollowUsedRange="0">
    <extLst/>
  </autoFilter>
  <mergeCells count="24">
    <mergeCell ref="A1:O1"/>
    <mergeCell ref="A2:O2"/>
    <mergeCell ref="E3:I3"/>
    <mergeCell ref="A65:O65"/>
    <mergeCell ref="B66:C66"/>
    <mergeCell ref="D66:J66"/>
    <mergeCell ref="K66:O66"/>
    <mergeCell ref="B67:C67"/>
    <mergeCell ref="D67:J67"/>
    <mergeCell ref="K67:O67"/>
    <mergeCell ref="B68:C68"/>
    <mergeCell ref="D68:J68"/>
    <mergeCell ref="K68:O68"/>
    <mergeCell ref="A69:O69"/>
    <mergeCell ref="A3:A4"/>
    <mergeCell ref="B3:B4"/>
    <mergeCell ref="C3:C4"/>
    <mergeCell ref="D3:D4"/>
    <mergeCell ref="J3:J4"/>
    <mergeCell ref="K3:K4"/>
    <mergeCell ref="L3:L4"/>
    <mergeCell ref="M3:M4"/>
    <mergeCell ref="N3:N4"/>
    <mergeCell ref="O3:O4"/>
  </mergeCells>
  <pageMargins left="0.707638888888889" right="0.707638888888889" top="0.747916666666667" bottom="0.747916666666667" header="0.313888888888889" footer="0.313888888888889"/>
  <pageSetup paperSize="9" scale="8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综合评分法评标情况一览表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FDJY</cp:lastModifiedBy>
  <dcterms:created xsi:type="dcterms:W3CDTF">2025-02-07T11:02:00Z</dcterms:created>
  <dcterms:modified xsi:type="dcterms:W3CDTF">2025-06-06T13:03:33Z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9B5C351A945140858B270B9DF01D3135</vt:lpwstr>
  </property>
  <property fmtid="{D5CDD505-2E9C-101B-9397-08002B2CF9AE}" pid="3" name="KSOProductBuildVer">
    <vt:lpwstr>2052-12.1.0.21171</vt:lpwstr>
  </property>
</Properties>
</file>